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45" windowWidth="9615" windowHeight="1185"/>
  </bookViews>
  <sheets>
    <sheet name="PHB Budget Tool" sheetId="2" r:id="rId1"/>
    <sheet name="Sheet1" sheetId="3" state="hidden" r:id="rId2"/>
    <sheet name="Data" sheetId="4" r:id="rId3"/>
  </sheets>
  <definedNames>
    <definedName name="_xlnm.Print_Area" localSheetId="0">'PHB Budget Tool'!$A$1:$CS$72</definedName>
  </definedNames>
  <calcPr calcId="145621"/>
</workbook>
</file>

<file path=xl/calcChain.xml><?xml version="1.0" encoding="utf-8"?>
<calcChain xmlns="http://schemas.openxmlformats.org/spreadsheetml/2006/main">
  <c r="J66" i="2" l="1"/>
  <c r="CD51" i="2" l="1"/>
  <c r="BX51" i="2" s="1"/>
  <c r="CJ51" i="2" s="1"/>
  <c r="CD52" i="2"/>
  <c r="BX52" i="2" s="1"/>
  <c r="CJ52" i="2" s="1"/>
  <c r="CD53" i="2"/>
  <c r="BX53" i="2" s="1"/>
  <c r="CJ53" i="2" s="1"/>
  <c r="CD54" i="2"/>
  <c r="BX54" i="2" s="1"/>
  <c r="CJ54" i="2" s="1"/>
  <c r="CD55" i="2"/>
  <c r="BX55" i="2" s="1"/>
  <c r="CJ55" i="2" s="1"/>
  <c r="CD56" i="2"/>
  <c r="BX56" i="2" s="1"/>
  <c r="CJ56" i="2" s="1"/>
  <c r="CD50" i="2"/>
  <c r="BX50" i="2" s="1"/>
  <c r="CJ50" i="2" s="1"/>
  <c r="EA57" i="2"/>
  <c r="DX57" i="2"/>
  <c r="DO56" i="2"/>
  <c r="DL56" i="2"/>
  <c r="DL55" i="2"/>
  <c r="DL54" i="2"/>
  <c r="DO53" i="2"/>
  <c r="DL53" i="2"/>
  <c r="DO52" i="2"/>
  <c r="DL52" i="2"/>
  <c r="FW44" i="2" l="1"/>
  <c r="FV44" i="2"/>
  <c r="FU44" i="2"/>
  <c r="FT44" i="2"/>
  <c r="FW43" i="2"/>
  <c r="FV43" i="2"/>
  <c r="FU43" i="2"/>
  <c r="FT43" i="2"/>
  <c r="FW42" i="2"/>
  <c r="FV42" i="2"/>
  <c r="FU42" i="2"/>
  <c r="FT42" i="2"/>
  <c r="FW41" i="2"/>
  <c r="FV41" i="2"/>
  <c r="FU41" i="2"/>
  <c r="FT41" i="2"/>
  <c r="FW40" i="2"/>
  <c r="FV40" i="2"/>
  <c r="FU40" i="2"/>
  <c r="FT40" i="2"/>
  <c r="FW39" i="2"/>
  <c r="FV39" i="2"/>
  <c r="FU39" i="2"/>
  <c r="FT39" i="2"/>
  <c r="FW38" i="2"/>
  <c r="FV38" i="2"/>
  <c r="FU38" i="2"/>
  <c r="FT38" i="2"/>
  <c r="FW35" i="2"/>
  <c r="FV35" i="2"/>
  <c r="FU35" i="2"/>
  <c r="FT35" i="2"/>
  <c r="FW34" i="2"/>
  <c r="FV34" i="2"/>
  <c r="FU34" i="2"/>
  <c r="FT34" i="2"/>
  <c r="FW33" i="2"/>
  <c r="FV33" i="2"/>
  <c r="FU33" i="2"/>
  <c r="FT33" i="2"/>
  <c r="FW32" i="2"/>
  <c r="FV32" i="2"/>
  <c r="FU32" i="2"/>
  <c r="FT32" i="2"/>
  <c r="FW31" i="2"/>
  <c r="FV31" i="2"/>
  <c r="FU31" i="2"/>
  <c r="FT31" i="2"/>
  <c r="FW30" i="2"/>
  <c r="FV30" i="2"/>
  <c r="FU30" i="2"/>
  <c r="FT30" i="2"/>
  <c r="FW29" i="2"/>
  <c r="FV29" i="2"/>
  <c r="FU29" i="2"/>
  <c r="FT29" i="2"/>
  <c r="GM44" i="2" l="1"/>
  <c r="GL44" i="2"/>
  <c r="GK44" i="2"/>
  <c r="GJ44" i="2"/>
  <c r="GI44" i="2"/>
  <c r="GH44" i="2"/>
  <c r="GG44" i="2"/>
  <c r="GF44" i="2"/>
  <c r="GE44" i="2"/>
  <c r="GD44" i="2"/>
  <c r="GC44" i="2"/>
  <c r="GB44" i="2"/>
  <c r="GA44" i="2"/>
  <c r="FZ44" i="2"/>
  <c r="FY44" i="2"/>
  <c r="FX44" i="2"/>
  <c r="FS44" i="2"/>
  <c r="FR44" i="2"/>
  <c r="FQ44" i="2"/>
  <c r="FP44" i="2"/>
  <c r="FO44" i="2"/>
  <c r="FN44" i="2"/>
  <c r="FM44" i="2"/>
  <c r="FL44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GM42" i="2"/>
  <c r="GL42" i="2"/>
  <c r="GK42" i="2"/>
  <c r="GJ42" i="2"/>
  <c r="GI42" i="2"/>
  <c r="GH42" i="2"/>
  <c r="GG42" i="2"/>
  <c r="GF42" i="2"/>
  <c r="GE42" i="2"/>
  <c r="GD42" i="2"/>
  <c r="GC42" i="2"/>
  <c r="GB42" i="2"/>
  <c r="GA42" i="2"/>
  <c r="FZ42" i="2"/>
  <c r="FY42" i="2"/>
  <c r="FX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GM41" i="2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FX41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A40" i="2"/>
  <c r="FZ40" i="2"/>
  <c r="FY40" i="2"/>
  <c r="FX40" i="2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FX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P51" i="2" l="1"/>
  <c r="V51" i="2" s="1"/>
  <c r="AQ51" i="2" s="1"/>
  <c r="AK51" i="2" s="1"/>
  <c r="P55" i="2"/>
  <c r="V55" i="2" s="1"/>
  <c r="AQ55" i="2" s="1"/>
  <c r="AK55" i="2" s="1"/>
  <c r="P54" i="2"/>
  <c r="V54" i="2" s="1"/>
  <c r="AQ54" i="2" s="1"/>
  <c r="AK54" i="2" s="1"/>
  <c r="P50" i="2"/>
  <c r="V50" i="2" s="1"/>
  <c r="AQ50" i="2" s="1"/>
  <c r="AK50" i="2" l="1"/>
  <c r="AW50" i="2" s="1"/>
  <c r="J58" i="2"/>
  <c r="AC58" i="2" s="1"/>
  <c r="Z66" i="2" s="1"/>
  <c r="AW51" i="2"/>
  <c r="DO55" i="2"/>
  <c r="AW55" i="2"/>
  <c r="AW54" i="2"/>
  <c r="DO54" i="2"/>
  <c r="AP66" i="2" l="1"/>
</calcChain>
</file>

<file path=xl/sharedStrings.xml><?xml version="1.0" encoding="utf-8"?>
<sst xmlns="http://schemas.openxmlformats.org/spreadsheetml/2006/main" count="180" uniqueCount="146">
  <si>
    <t>Monday</t>
  </si>
  <si>
    <t>Tuesday</t>
  </si>
  <si>
    <t>Wednesday</t>
  </si>
  <si>
    <t>Thursday</t>
  </si>
  <si>
    <t>Friday</t>
  </si>
  <si>
    <t>Saturday</t>
  </si>
  <si>
    <t>Sunday</t>
  </si>
  <si>
    <t>Rate Type</t>
  </si>
  <si>
    <t>Rates</t>
  </si>
  <si>
    <t>Weekly Cost</t>
  </si>
  <si>
    <t>  Visits And Number of Carers</t>
  </si>
  <si>
    <t>Able Community</t>
  </si>
  <si>
    <t>Active Assistance</t>
  </si>
  <si>
    <t>ALLIED HEALTHCARE GROUP LTD</t>
  </si>
  <si>
    <t>Amber Home Care</t>
  </si>
  <si>
    <t>Ash Domiciliary Services</t>
  </si>
  <si>
    <t>Blue Moon Care</t>
  </si>
  <si>
    <t>Bluebird - (Taunton, Sedgemoor and West Somerset)</t>
  </si>
  <si>
    <t>Bluebird - (Yeovil and South Somerset)</t>
  </si>
  <si>
    <t>Bluebird - Mendip</t>
  </si>
  <si>
    <t xml:space="preserve">Bradbury Outreach Services </t>
  </si>
  <si>
    <t>Bramley Home Care</t>
  </si>
  <si>
    <t>Brunelcare</t>
  </si>
  <si>
    <t>Butterfields</t>
  </si>
  <si>
    <t>Butterfly Home Help</t>
  </si>
  <si>
    <t>Candlelight</t>
  </si>
  <si>
    <t>Care Division</t>
  </si>
  <si>
    <t>Care South</t>
  </si>
  <si>
    <t>Care Wyvern</t>
  </si>
  <si>
    <t>Care Your Way</t>
  </si>
  <si>
    <t>Carers Break Community Interest Company</t>
  </si>
  <si>
    <t>Carewatch Wessex</t>
  </si>
  <si>
    <t>Carrolls</t>
  </si>
  <si>
    <t>Castle Care Wessex</t>
  </si>
  <si>
    <t>CL Lifestyles</t>
  </si>
  <si>
    <t>Corinium Care</t>
  </si>
  <si>
    <t>Divine Care</t>
  </si>
  <si>
    <t xml:space="preserve">Dorothy House Hospice </t>
  </si>
  <si>
    <t>Dunster Lodge in the Community</t>
  </si>
  <si>
    <t>Emerald Disability Services</t>
  </si>
  <si>
    <t>Enable Support Services</t>
  </si>
  <si>
    <t>EnViva</t>
  </si>
  <si>
    <t>Exmoor Community Care</t>
  </si>
  <si>
    <t>FOUR HILLS CARE LTD</t>
  </si>
  <si>
    <t>G. H Quality Care Ltd</t>
  </si>
  <si>
    <t>Happy at Home (t/a Home Instead Senior Care)</t>
  </si>
  <si>
    <t>Heartfelt Care</t>
  </si>
  <si>
    <t>HELPING HANDS</t>
  </si>
  <si>
    <t>Hummingbird Care</t>
  </si>
  <si>
    <t>Inter County</t>
  </si>
  <si>
    <t>JET-SET - Meadow Court</t>
  </si>
  <si>
    <t>Libertas</t>
  </si>
  <si>
    <t>Lifeline Homecare Ltd (Frome)</t>
  </si>
  <si>
    <t>Lifeline Homecare Ltd (Glastonbury)</t>
  </si>
  <si>
    <t>Lifeways Community Care</t>
  </si>
  <si>
    <t>Lily Caring Angels Ltd</t>
  </si>
  <si>
    <t>Managed Care</t>
  </si>
  <si>
    <t>Neighbourhood Care</t>
  </si>
  <si>
    <t>Netherclay</t>
  </si>
  <si>
    <t>Newcross Healthcare Solutions Ltd</t>
  </si>
  <si>
    <t>Nurse Plus</t>
  </si>
  <si>
    <t>Oakville Homecare Ltd (t/a ICARE)</t>
  </si>
  <si>
    <t>ORIGIN RECRUITMENT LTD</t>
  </si>
  <si>
    <t>Poppys Homecare Ltd</t>
  </si>
  <si>
    <t>Prestige Nursing Bristol (Franchised)</t>
  </si>
  <si>
    <t>Prestige Nursing Yeovil (Managed)</t>
  </si>
  <si>
    <t>Pulse Healthcare</t>
  </si>
  <si>
    <t>Purple Balm</t>
  </si>
  <si>
    <t>Ruby Care</t>
  </si>
  <si>
    <t>Seavington Solutions Ltd</t>
  </si>
  <si>
    <t>Select Homecare Direct Ltd</t>
  </si>
  <si>
    <t>Somerset Care</t>
  </si>
  <si>
    <t>South West Independence</t>
  </si>
  <si>
    <t>SPIRIT CARE LTD</t>
  </si>
  <si>
    <t>St Jude's Care Ltd</t>
  </si>
  <si>
    <t>STERLING CARE PARTNERS LTD</t>
  </si>
  <si>
    <t>Thornbury Nursing Services (Independent Clinical Services Ltd)</t>
  </si>
  <si>
    <t>Total Care (Southwest Ltd)</t>
  </si>
  <si>
    <t>Way Ahead Community Services Ltd</t>
  </si>
  <si>
    <t>Wisteria Care</t>
  </si>
  <si>
    <t>Yes</t>
  </si>
  <si>
    <t>No</t>
  </si>
  <si>
    <t>Number of visits</t>
  </si>
  <si>
    <t>15 Minutes</t>
  </si>
  <si>
    <t>30 Minutes</t>
  </si>
  <si>
    <t xml:space="preserve">45 Minutes </t>
  </si>
  <si>
    <t>1 Hour</t>
  </si>
  <si>
    <t>Duration of visit</t>
  </si>
  <si>
    <t>OOP Agreed</t>
  </si>
  <si>
    <t>45 Minutes</t>
  </si>
  <si>
    <t>Hours</t>
  </si>
  <si>
    <t>PHB INDICATIVE BUDGET CALCULATION TOOL</t>
  </si>
  <si>
    <t>Date:</t>
  </si>
  <si>
    <t>Patient Surname:</t>
  </si>
  <si>
    <t>Patient Forename:</t>
  </si>
  <si>
    <t>NHS Number:</t>
  </si>
  <si>
    <t>Caretrack ID No:</t>
  </si>
  <si>
    <r>
      <t xml:space="preserve">Section A - Previous Packages of Care
</t>
    </r>
    <r>
      <rPr>
        <sz val="10"/>
        <color theme="1"/>
        <rFont val="Calibri"/>
        <family val="2"/>
        <scheme val="minor"/>
      </rPr>
      <t>(If applicable, please input the weekly cost of the individual's previous or current support package.  If the individual does not habe an existing package, please input zero)</t>
    </r>
  </si>
  <si>
    <t>Previous or Current Package of Care
(Weekly Cost £)</t>
  </si>
  <si>
    <t>Previous Package Type</t>
  </si>
  <si>
    <t>Previous Type of Care</t>
  </si>
  <si>
    <t>Waking Nights / Sleep-In's Required</t>
  </si>
  <si>
    <t>Domciliary Care</t>
  </si>
  <si>
    <t>PA</t>
  </si>
  <si>
    <t>Mixed</t>
  </si>
  <si>
    <t>Live In</t>
  </si>
  <si>
    <t>Other</t>
  </si>
  <si>
    <t>None</t>
  </si>
  <si>
    <t>Monday - Friday (Day)
Between 0700hrs - 2200hrs</t>
  </si>
  <si>
    <r>
      <t xml:space="preserve">Monday - Friday (Day)
</t>
    </r>
    <r>
      <rPr>
        <b/>
        <sz val="10"/>
        <color indexed="9"/>
        <rFont val="Calibri"/>
        <family val="2"/>
        <scheme val="minor"/>
      </rPr>
      <t>Between 0700hrs - 2200hrs</t>
    </r>
  </si>
  <si>
    <r>
      <t xml:space="preserve">Saturday - Sunday (Day)
</t>
    </r>
    <r>
      <rPr>
        <b/>
        <sz val="10"/>
        <color indexed="9"/>
        <rFont val="Calibri"/>
        <family val="2"/>
        <scheme val="minor"/>
      </rPr>
      <t>Between 0700hrs - 2200hrs</t>
    </r>
  </si>
  <si>
    <r>
      <t xml:space="preserve">Waking Night
</t>
    </r>
    <r>
      <rPr>
        <b/>
        <sz val="10"/>
        <color indexed="9"/>
        <rFont val="Calibri"/>
        <family val="2"/>
        <scheme val="minor"/>
      </rPr>
      <t>Monday - Friday</t>
    </r>
  </si>
  <si>
    <r>
      <t xml:space="preserve">Waking Night
</t>
    </r>
    <r>
      <rPr>
        <b/>
        <sz val="10"/>
        <color indexed="9"/>
        <rFont val="Calibri"/>
        <family val="2"/>
        <scheme val="minor"/>
      </rPr>
      <t>Saturday - Sunday</t>
    </r>
  </si>
  <si>
    <t>Live-In Care</t>
  </si>
  <si>
    <r>
      <t xml:space="preserve">Section C - Waking Nights / Live-In Care Required
</t>
    </r>
    <r>
      <rPr>
        <sz val="10"/>
        <color theme="1"/>
        <rFont val="Calibri"/>
        <family val="2"/>
        <scheme val="minor"/>
      </rPr>
      <t>(If the DST indicates that the individual does note require any night time care, you should select "No" for both options)</t>
    </r>
  </si>
  <si>
    <t>Waking Nights</t>
  </si>
  <si>
    <r>
      <t xml:space="preserve">Section B - Domciliary Care Hourly Rates 2018/19
</t>
    </r>
    <r>
      <rPr>
        <sz val="10"/>
        <color theme="1"/>
        <rFont val="Calibri"/>
        <family val="2"/>
        <scheme val="minor"/>
      </rPr>
      <t>(If applicable, please input the weekly cost of the individual's previous or current support package.  If the individual does not habe an existing package, please input zero)</t>
    </r>
  </si>
  <si>
    <t>COST OF PACKAGE</t>
  </si>
  <si>
    <t>Saturday - Sunday (Day)
Between 0700hrs - 2200hrs</t>
  </si>
  <si>
    <t>Monday - Friday (Eve)
Between 0700hrs - 2200hrs</t>
  </si>
  <si>
    <t>Saturday - Sunday (Eve)
Between 0700hrs - 2200hrs</t>
  </si>
  <si>
    <t>Waking Night
Monday - Friday</t>
  </si>
  <si>
    <t>Waking Night
Saturday - Sunday</t>
  </si>
  <si>
    <t>Daily Cost</t>
  </si>
  <si>
    <t>Annual Cost</t>
  </si>
  <si>
    <t>COST SUMMARY BY TYPE</t>
  </si>
  <si>
    <t>ADDITIONAL SERVICE INCLUDED IN PACKAGE OF CARE</t>
  </si>
  <si>
    <t>Description</t>
  </si>
  <si>
    <t>Cost Per Session</t>
  </si>
  <si>
    <t>Overall Annual Cost (£)</t>
  </si>
  <si>
    <t>No. Sessions Per Wk</t>
  </si>
  <si>
    <t>Previous Package of Care
(Annual Cost £)</t>
  </si>
  <si>
    <t>PHB Package of Care
(Annual Cost £)</t>
  </si>
  <si>
    <t>Cost Saving (Annual £)</t>
  </si>
  <si>
    <t>Date Budget Signed Off</t>
  </si>
  <si>
    <t>Tool Completed By:</t>
  </si>
  <si>
    <t>Budget Signed Off By
(CHC Manager)</t>
  </si>
  <si>
    <t>Section D - Breakdown in Weekly Care Required</t>
  </si>
  <si>
    <t>Overall Weekly Cost (£)</t>
  </si>
  <si>
    <t>Section F - Cost Savings</t>
  </si>
  <si>
    <t xml:space="preserve">Section G - Sign Off </t>
  </si>
  <si>
    <t>Section E - Summary of Package of Care Costs</t>
  </si>
  <si>
    <r>
      <t xml:space="preserve">Monday - Friday (Eve)
</t>
    </r>
    <r>
      <rPr>
        <b/>
        <sz val="10"/>
        <color indexed="9"/>
        <rFont val="Calibri"/>
        <family val="2"/>
        <scheme val="minor"/>
      </rPr>
      <t>Between 2200hrs -07:00hrs</t>
    </r>
  </si>
  <si>
    <r>
      <t xml:space="preserve">Saturday - Sunday (Eve)
</t>
    </r>
    <r>
      <rPr>
        <b/>
        <sz val="10"/>
        <color indexed="9"/>
        <rFont val="Calibri"/>
        <family val="2"/>
        <scheme val="minor"/>
      </rPr>
      <t>Between 2200hrs - 0700hrs</t>
    </r>
  </si>
  <si>
    <r>
      <t xml:space="preserve">Monday - Friday (Eve)
</t>
    </r>
    <r>
      <rPr>
        <b/>
        <sz val="10"/>
        <color indexed="9"/>
        <rFont val="Calibri"/>
        <family val="2"/>
        <scheme val="minor"/>
      </rPr>
      <t>Between 2200hrs - 0700hrs</t>
    </r>
  </si>
  <si>
    <t>Verson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</si>
</sst>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£&quot;#,##0.00;\-&quot;£&quot;#,##0.00"/>
    <numFmt numFmtId="8" formatCode="&quot;£&quot;#,##0.00;[Red]\-&quot;£&quot;#,##0.00"/>
    <numFmt numFmtId="164" formatCode="#,##0_ ;[Red]\-#,##0\ "/>
    <numFmt numFmtId="165" formatCode="&quot;£&quot;#,##0.00"/>
    <numFmt numFmtId="166" formatCode="#,##0.0_ ;\-#,##0.0\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9"/>
      <color rgb="FF4F7CA3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A884"/>
        <bgColor indexed="64"/>
      </patternFill>
    </fill>
    <fill>
      <patternFill patternType="solid">
        <fgColor rgb="FFAED0BD"/>
        <bgColor indexed="64"/>
      </patternFill>
    </fill>
    <fill>
      <patternFill patternType="solid">
        <fgColor rgb="FFA8B0D7"/>
        <bgColor indexed="64"/>
      </patternFill>
    </fill>
    <fill>
      <patternFill patternType="solid">
        <fgColor rgb="FF8CE7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0" fillId="6" borderId="6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2" fontId="0" fillId="6" borderId="8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4" borderId="9" xfId="0" applyNumberFormat="1" applyFont="1" applyFill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0" xfId="0" applyFont="1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/>
      <protection locked="0" hidden="1"/>
    </xf>
    <xf numFmtId="0" fontId="0" fillId="3" borderId="14" xfId="0" applyFont="1" applyFill="1" applyBorder="1" applyAlignment="1" applyProtection="1">
      <alignment horizontal="center"/>
      <protection locked="0" hidden="1"/>
    </xf>
    <xf numFmtId="0" fontId="0" fillId="6" borderId="14" xfId="0" applyFont="1" applyFill="1" applyBorder="1" applyAlignment="1" applyProtection="1">
      <alignment horizontal="center"/>
      <protection locked="0" hidden="1"/>
    </xf>
    <xf numFmtId="0" fontId="0" fillId="4" borderId="14" xfId="0" applyFont="1" applyFill="1" applyBorder="1" applyAlignment="1" applyProtection="1">
      <alignment horizontal="center"/>
      <protection locked="0" hidden="1"/>
    </xf>
    <xf numFmtId="0" fontId="0" fillId="9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9" borderId="0" xfId="0" applyFill="1" applyAlignment="1"/>
    <xf numFmtId="0" fontId="12" fillId="12" borderId="14" xfId="0" applyFont="1" applyFill="1" applyBorder="1" applyAlignment="1" applyProtection="1">
      <alignment horizontal="center" vertical="center" wrapText="1"/>
    </xf>
    <xf numFmtId="7" fontId="13" fillId="7" borderId="14" xfId="0" applyNumberFormat="1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/>
    </xf>
    <xf numFmtId="0" fontId="3" fillId="7" borderId="14" xfId="0" applyFont="1" applyFill="1" applyBorder="1" applyAlignment="1" applyProtection="1">
      <alignment horizontal="left" vertical="center" wrapText="1"/>
    </xf>
    <xf numFmtId="0" fontId="3" fillId="7" borderId="14" xfId="0" applyFont="1" applyFill="1" applyBorder="1" applyAlignment="1" applyProtection="1">
      <alignment horizontal="left" vertical="center"/>
    </xf>
    <xf numFmtId="0" fontId="7" fillId="12" borderId="14" xfId="0" applyFont="1" applyFill="1" applyBorder="1" applyAlignment="1" applyProtection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/>
    </xf>
    <xf numFmtId="7" fontId="5" fillId="7" borderId="14" xfId="0" applyNumberFormat="1" applyFont="1" applyFill="1" applyBorder="1" applyAlignment="1" applyProtection="1">
      <alignment horizontal="center" vertical="center"/>
    </xf>
    <xf numFmtId="7" fontId="5" fillId="7" borderId="15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7" fillId="12" borderId="18" xfId="0" applyFont="1" applyFill="1" applyBorder="1" applyAlignment="1" applyProtection="1">
      <alignment horizontal="center" vertical="center" wrapText="1"/>
    </xf>
    <xf numFmtId="0" fontId="7" fillId="12" borderId="13" xfId="0" applyFont="1" applyFill="1" applyBorder="1" applyAlignment="1" applyProtection="1">
      <alignment horizontal="center" vertical="center" wrapText="1"/>
    </xf>
    <xf numFmtId="0" fontId="7" fillId="12" borderId="15" xfId="0" applyFont="1" applyFill="1" applyBorder="1" applyAlignment="1" applyProtection="1">
      <alignment horizontal="center" vertical="center" wrapText="1"/>
    </xf>
    <xf numFmtId="0" fontId="7" fillId="12" borderId="16" xfId="0" applyFont="1" applyFill="1" applyBorder="1" applyAlignment="1" applyProtection="1">
      <alignment horizontal="center" vertical="center" wrapText="1"/>
    </xf>
    <xf numFmtId="0" fontId="7" fillId="12" borderId="17" xfId="0" applyFont="1" applyFill="1" applyBorder="1" applyAlignment="1" applyProtection="1">
      <alignment horizontal="center" vertical="center" wrapText="1"/>
    </xf>
    <xf numFmtId="0" fontId="7" fillId="10" borderId="14" xfId="0" applyFont="1" applyFill="1" applyBorder="1" applyAlignment="1" applyProtection="1">
      <alignment horizontal="center" vertical="center" wrapText="1"/>
    </xf>
    <xf numFmtId="0" fontId="7" fillId="10" borderId="14" xfId="0" applyFont="1" applyFill="1" applyBorder="1" applyAlignment="1" applyProtection="1">
      <alignment horizontal="center" vertical="center"/>
    </xf>
    <xf numFmtId="14" fontId="5" fillId="11" borderId="15" xfId="0" applyNumberFormat="1" applyFont="1" applyFill="1" applyBorder="1" applyAlignment="1" applyProtection="1">
      <alignment horizontal="center" vertical="center"/>
      <protection locked="0" hidden="1"/>
    </xf>
    <xf numFmtId="14" fontId="5" fillId="11" borderId="16" xfId="0" applyNumberFormat="1" applyFont="1" applyFill="1" applyBorder="1" applyAlignment="1" applyProtection="1">
      <alignment horizontal="center" vertical="center"/>
      <protection locked="0" hidden="1"/>
    </xf>
    <xf numFmtId="14" fontId="5" fillId="11" borderId="17" xfId="0" applyNumberFormat="1" applyFont="1" applyFill="1" applyBorder="1" applyAlignment="1" applyProtection="1">
      <alignment horizontal="center" vertical="center"/>
      <protection locked="0" hidden="1"/>
    </xf>
    <xf numFmtId="49" fontId="5" fillId="11" borderId="14" xfId="0" applyNumberFormat="1" applyFont="1" applyFill="1" applyBorder="1" applyAlignment="1" applyProtection="1">
      <alignment horizontal="center" vertical="center"/>
      <protection locked="0" hidden="1"/>
    </xf>
    <xf numFmtId="0" fontId="14" fillId="9" borderId="14" xfId="0" applyFont="1" applyFill="1" applyBorder="1" applyAlignment="1" applyProtection="1">
      <alignment horizontal="center" vertical="center" wrapText="1"/>
      <protection locked="0" hidden="1"/>
    </xf>
    <xf numFmtId="0" fontId="14" fillId="9" borderId="14" xfId="0" applyFont="1" applyFill="1" applyBorder="1" applyAlignment="1" applyProtection="1">
      <alignment horizontal="center" vertical="center"/>
      <protection locked="0" hidden="1"/>
    </xf>
    <xf numFmtId="7" fontId="6" fillId="9" borderId="14" xfId="0" applyNumberFormat="1" applyFont="1" applyFill="1" applyBorder="1" applyAlignment="1" applyProtection="1">
      <alignment horizontal="center" vertical="center"/>
      <protection locked="0" hidden="1"/>
    </xf>
    <xf numFmtId="167" fontId="6" fillId="9" borderId="14" xfId="0" applyNumberFormat="1" applyFont="1" applyFill="1" applyBorder="1" applyAlignment="1" applyProtection="1">
      <alignment horizontal="center" vertical="center"/>
      <protection locked="0" hidden="1"/>
    </xf>
    <xf numFmtId="7" fontId="5" fillId="13" borderId="14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8" fontId="1" fillId="2" borderId="14" xfId="0" applyNumberFormat="1" applyFont="1" applyFill="1" applyBorder="1" applyAlignment="1">
      <alignment horizontal="center" vertical="center" wrapText="1"/>
    </xf>
    <xf numFmtId="164" fontId="1" fillId="9" borderId="14" xfId="0" applyNumberFormat="1" applyFont="1" applyFill="1" applyBorder="1" applyAlignment="1">
      <alignment horizontal="center" vertical="center" wrapText="1"/>
    </xf>
    <xf numFmtId="2" fontId="1" fillId="9" borderId="14" xfId="0" applyNumberFormat="1" applyFont="1" applyFill="1" applyBorder="1" applyAlignment="1">
      <alignment horizontal="center" vertical="center" wrapText="1"/>
    </xf>
    <xf numFmtId="165" fontId="1" fillId="9" borderId="14" xfId="0" applyNumberFormat="1" applyFont="1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center" vertical="center" wrapText="1"/>
    </xf>
    <xf numFmtId="165" fontId="1" fillId="8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166" fontId="5" fillId="13" borderId="14" xfId="0" applyNumberFormat="1" applyFont="1" applyFill="1" applyBorder="1" applyAlignment="1" applyProtection="1">
      <alignment horizontal="center" vertical="center"/>
    </xf>
    <xf numFmtId="166" fontId="5" fillId="7" borderId="14" xfId="0" applyNumberFormat="1" applyFont="1" applyFill="1" applyBorder="1" applyAlignment="1" applyProtection="1">
      <alignment horizontal="center" vertical="center"/>
    </xf>
    <xf numFmtId="7" fontId="5" fillId="11" borderId="14" xfId="0" applyNumberFormat="1" applyFont="1" applyFill="1" applyBorder="1" applyAlignment="1" applyProtection="1">
      <alignment horizontal="center" vertical="center"/>
      <protection locked="0" hidden="1"/>
    </xf>
    <xf numFmtId="0" fontId="5" fillId="11" borderId="15" xfId="0" applyFont="1" applyFill="1" applyBorder="1" applyAlignment="1" applyProtection="1">
      <alignment horizontal="center" vertical="center"/>
      <protection locked="0" hidden="1"/>
    </xf>
    <xf numFmtId="0" fontId="5" fillId="11" borderId="16" xfId="0" applyFont="1" applyFill="1" applyBorder="1" applyAlignment="1" applyProtection="1">
      <alignment horizontal="center" vertical="center"/>
      <protection locked="0" hidden="1"/>
    </xf>
    <xf numFmtId="0" fontId="5" fillId="11" borderId="17" xfId="0" applyFont="1" applyFill="1" applyBorder="1" applyAlignment="1" applyProtection="1">
      <alignment horizontal="center" vertical="center"/>
      <protection locked="0" hidden="1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9" borderId="0" xfId="0" applyFont="1" applyFill="1" applyAlignment="1" applyProtection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4" fillId="9" borderId="2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20" xfId="0" applyFont="1" applyFill="1" applyBorder="1" applyAlignment="1" applyProtection="1">
      <alignment horizontal="center" vertical="center"/>
    </xf>
    <xf numFmtId="0" fontId="6" fillId="9" borderId="20" xfId="0" applyFont="1" applyFill="1" applyBorder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9" borderId="13" xfId="0" applyFill="1" applyBorder="1" applyAlignment="1" applyProtection="1">
      <alignment horizontal="center"/>
    </xf>
    <xf numFmtId="0" fontId="15" fillId="0" borderId="0" xfId="0" applyFont="1" applyAlignment="1">
      <alignment horizontal="left" vertic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 applyProtection="1">
      <alignment horizontal="center"/>
    </xf>
    <xf numFmtId="0" fontId="0" fillId="9" borderId="19" xfId="0" applyFill="1" applyBorder="1" applyAlignment="1">
      <alignment horizontal="center"/>
    </xf>
  </cellXfs>
  <cellStyles count="1">
    <cellStyle name="Normal" xfId="0" builtinId="0"/>
  </cellStyles>
  <dxfs count="11"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>
        <left/>
        <right/>
        <top/>
        <bottom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8DE5E3"/>
      <color rgb="FFA8B0D7"/>
      <color rgb="FF8CE78E"/>
      <color rgb="FFAED0BD"/>
      <color rgb="FFEC9593"/>
      <color rgb="FFFBA8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72"/>
  <sheetViews>
    <sheetView tabSelected="1" topLeftCell="A55" zoomScale="85" zoomScaleNormal="85" workbookViewId="0">
      <selection activeCell="A73" sqref="A73"/>
    </sheetView>
  </sheetViews>
  <sheetFormatPr defaultRowHeight="15" x14ac:dyDescent="0.25"/>
  <cols>
    <col min="1" max="1" width="11.42578125" style="1" bestFit="1" customWidth="1"/>
    <col min="2" max="9" width="3.140625" style="1" customWidth="1"/>
    <col min="10" max="28" width="3" style="1" customWidth="1"/>
    <col min="29" max="36" width="3.42578125" style="1" customWidth="1"/>
    <col min="37" max="43" width="3.140625" style="1" customWidth="1"/>
    <col min="44" max="46" width="3" style="1" customWidth="1"/>
    <col min="47" max="47" width="4.140625" style="1" customWidth="1"/>
    <col min="48" max="69" width="3" style="1" customWidth="1"/>
    <col min="70" max="75" width="3.42578125" style="1" customWidth="1"/>
    <col min="76" max="81" width="4.140625" style="1" customWidth="1"/>
    <col min="82" max="87" width="3.85546875" style="1" customWidth="1"/>
    <col min="88" max="93" width="3" style="1" customWidth="1"/>
    <col min="94" max="95" width="3.7109375" style="1" customWidth="1"/>
    <col min="96" max="99" width="4.5703125" style="1" customWidth="1"/>
    <col min="100" max="187" width="4.5703125" style="1" hidden="1" customWidth="1"/>
    <col min="188" max="195" width="9.140625" style="1" hidden="1" customWidth="1"/>
    <col min="196" max="16384" width="9.140625" style="1"/>
  </cols>
  <sheetData>
    <row r="1" spans="1:98" ht="15" customHeight="1" x14ac:dyDescent="0.2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36"/>
    </row>
    <row r="2" spans="1:98" ht="1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36"/>
    </row>
    <row r="3" spans="1:98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36"/>
    </row>
    <row r="4" spans="1:98" ht="15" customHeight="1" x14ac:dyDescent="0.25">
      <c r="A4" s="37"/>
      <c r="B4" s="65" t="s">
        <v>135</v>
      </c>
      <c r="C4" s="65"/>
      <c r="D4" s="65"/>
      <c r="E4" s="65"/>
      <c r="F4" s="65"/>
      <c r="G4" s="65"/>
      <c r="H4" s="65"/>
      <c r="I4" s="65"/>
      <c r="J4" s="69"/>
      <c r="K4" s="69"/>
      <c r="L4" s="69"/>
      <c r="M4" s="69"/>
      <c r="N4" s="69"/>
      <c r="O4" s="69"/>
      <c r="P4" s="38"/>
      <c r="Q4" s="38"/>
      <c r="R4" s="65" t="s">
        <v>92</v>
      </c>
      <c r="S4" s="65"/>
      <c r="T4" s="65"/>
      <c r="U4" s="65"/>
      <c r="V4" s="65"/>
      <c r="W4" s="65"/>
      <c r="X4" s="65"/>
      <c r="Y4" s="65"/>
      <c r="Z4" s="66"/>
      <c r="AA4" s="67"/>
      <c r="AB4" s="67"/>
      <c r="AC4" s="67"/>
      <c r="AD4" s="67"/>
      <c r="AE4" s="68"/>
      <c r="AF4" s="94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36"/>
    </row>
    <row r="5" spans="1:98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36"/>
    </row>
    <row r="6" spans="1:98" ht="15" customHeight="1" x14ac:dyDescent="0.25">
      <c r="A6" s="37"/>
      <c r="B6" s="54" t="s">
        <v>94</v>
      </c>
      <c r="C6" s="54"/>
      <c r="D6" s="54"/>
      <c r="E6" s="54"/>
      <c r="F6" s="54"/>
      <c r="G6" s="54"/>
      <c r="H6" s="54"/>
      <c r="I6" s="54"/>
      <c r="J6" s="69"/>
      <c r="K6" s="69"/>
      <c r="L6" s="69"/>
      <c r="M6" s="69"/>
      <c r="N6" s="69"/>
      <c r="O6" s="69"/>
      <c r="P6" s="38"/>
      <c r="Q6" s="38"/>
      <c r="R6" s="54" t="s">
        <v>93</v>
      </c>
      <c r="S6" s="54"/>
      <c r="T6" s="54"/>
      <c r="U6" s="54"/>
      <c r="V6" s="54"/>
      <c r="W6" s="54"/>
      <c r="X6" s="54"/>
      <c r="Y6" s="54"/>
      <c r="Z6" s="87"/>
      <c r="AA6" s="88"/>
      <c r="AB6" s="88"/>
      <c r="AC6" s="88"/>
      <c r="AD6" s="88"/>
      <c r="AE6" s="89"/>
      <c r="AF6" s="94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36"/>
    </row>
    <row r="7" spans="1:98" ht="4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36"/>
    </row>
    <row r="8" spans="1:98" ht="15" customHeight="1" x14ac:dyDescent="0.25">
      <c r="A8" s="37"/>
      <c r="B8" s="54" t="s">
        <v>95</v>
      </c>
      <c r="C8" s="54"/>
      <c r="D8" s="54"/>
      <c r="E8" s="54"/>
      <c r="F8" s="54"/>
      <c r="G8" s="54"/>
      <c r="H8" s="54"/>
      <c r="I8" s="54"/>
      <c r="J8" s="69"/>
      <c r="K8" s="69"/>
      <c r="L8" s="69"/>
      <c r="M8" s="69"/>
      <c r="N8" s="69"/>
      <c r="O8" s="69"/>
      <c r="P8" s="38"/>
      <c r="Q8" s="38"/>
      <c r="R8" s="54" t="s">
        <v>96</v>
      </c>
      <c r="S8" s="54"/>
      <c r="T8" s="54"/>
      <c r="U8" s="54"/>
      <c r="V8" s="54"/>
      <c r="W8" s="54"/>
      <c r="X8" s="54"/>
      <c r="Y8" s="54"/>
      <c r="Z8" s="87"/>
      <c r="AA8" s="88"/>
      <c r="AB8" s="88"/>
      <c r="AC8" s="88"/>
      <c r="AD8" s="88"/>
      <c r="AE8" s="89"/>
      <c r="AF8" s="96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36"/>
    </row>
    <row r="9" spans="1:98" ht="15" customHeight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36"/>
    </row>
    <row r="10" spans="1:98" ht="39" customHeight="1" x14ac:dyDescent="0.25">
      <c r="A10" s="51" t="s">
        <v>97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36"/>
    </row>
    <row r="11" spans="1:98" ht="4.5" customHeigh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36"/>
    </row>
    <row r="12" spans="1:98" ht="51" customHeight="1" x14ac:dyDescent="0.25">
      <c r="A12" s="37"/>
      <c r="B12" s="53" t="s">
        <v>98</v>
      </c>
      <c r="C12" s="54"/>
      <c r="D12" s="54"/>
      <c r="E12" s="54"/>
      <c r="F12" s="54"/>
      <c r="G12" s="54"/>
      <c r="H12" s="54"/>
      <c r="I12" s="54"/>
      <c r="J12" s="86"/>
      <c r="K12" s="86"/>
      <c r="L12" s="86"/>
      <c r="M12" s="86"/>
      <c r="N12" s="86"/>
      <c r="O12" s="86"/>
      <c r="P12" s="38"/>
      <c r="Q12" s="35"/>
      <c r="R12" s="54" t="s">
        <v>99</v>
      </c>
      <c r="S12" s="54"/>
      <c r="T12" s="54"/>
      <c r="U12" s="54"/>
      <c r="V12" s="54"/>
      <c r="W12" s="54"/>
      <c r="X12" s="54"/>
      <c r="Y12" s="54"/>
      <c r="Z12" s="87"/>
      <c r="AA12" s="88"/>
      <c r="AB12" s="88"/>
      <c r="AC12" s="88"/>
      <c r="AD12" s="88"/>
      <c r="AE12" s="89"/>
      <c r="AF12" s="98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36"/>
    </row>
    <row r="13" spans="1:98" ht="15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36"/>
    </row>
    <row r="14" spans="1:98" ht="39" customHeight="1" x14ac:dyDescent="0.25">
      <c r="A14" s="51" t="s">
        <v>116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36"/>
    </row>
    <row r="15" spans="1:98" ht="4.5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36"/>
    </row>
    <row r="16" spans="1:98" ht="51" customHeight="1" x14ac:dyDescent="0.25">
      <c r="A16" s="37"/>
      <c r="B16" s="53" t="s">
        <v>109</v>
      </c>
      <c r="C16" s="54"/>
      <c r="D16" s="54"/>
      <c r="E16" s="54"/>
      <c r="F16" s="54"/>
      <c r="G16" s="54"/>
      <c r="H16" s="54"/>
      <c r="I16" s="54"/>
      <c r="J16" s="55">
        <v>17.920000000000002</v>
      </c>
      <c r="K16" s="55"/>
      <c r="L16" s="55"/>
      <c r="M16" s="55"/>
      <c r="N16" s="55"/>
      <c r="O16" s="55"/>
      <c r="P16" s="38"/>
      <c r="Q16" s="38"/>
      <c r="R16" s="53" t="s">
        <v>111</v>
      </c>
      <c r="S16" s="54"/>
      <c r="T16" s="54"/>
      <c r="U16" s="54"/>
      <c r="V16" s="54"/>
      <c r="W16" s="54"/>
      <c r="X16" s="54"/>
      <c r="Y16" s="54"/>
      <c r="Z16" s="55">
        <v>17.2</v>
      </c>
      <c r="AA16" s="55"/>
      <c r="AB16" s="55"/>
      <c r="AC16" s="55"/>
      <c r="AD16" s="55"/>
      <c r="AE16" s="55"/>
      <c r="AF16" s="98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36"/>
    </row>
    <row r="17" spans="1:195" ht="51" customHeight="1" x14ac:dyDescent="0.25">
      <c r="A17" s="37"/>
      <c r="B17" s="53" t="s">
        <v>110</v>
      </c>
      <c r="C17" s="54"/>
      <c r="D17" s="54"/>
      <c r="E17" s="54"/>
      <c r="F17" s="54"/>
      <c r="G17" s="54"/>
      <c r="H17" s="54"/>
      <c r="I17" s="54"/>
      <c r="J17" s="55">
        <v>19.72</v>
      </c>
      <c r="K17" s="55"/>
      <c r="L17" s="55"/>
      <c r="M17" s="55"/>
      <c r="N17" s="55"/>
      <c r="O17" s="55"/>
      <c r="P17" s="38"/>
      <c r="Q17" s="38"/>
      <c r="R17" s="53" t="s">
        <v>112</v>
      </c>
      <c r="S17" s="54"/>
      <c r="T17" s="54"/>
      <c r="U17" s="54"/>
      <c r="V17" s="54"/>
      <c r="W17" s="54"/>
      <c r="X17" s="54"/>
      <c r="Y17" s="54"/>
      <c r="Z17" s="55">
        <v>17.920000000000002</v>
      </c>
      <c r="AA17" s="55"/>
      <c r="AB17" s="55"/>
      <c r="AC17" s="55"/>
      <c r="AD17" s="55"/>
      <c r="AE17" s="55"/>
      <c r="AF17" s="98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36"/>
    </row>
    <row r="18" spans="1:195" ht="51" customHeight="1" x14ac:dyDescent="0.25">
      <c r="A18" s="37"/>
      <c r="B18" s="53" t="s">
        <v>142</v>
      </c>
      <c r="C18" s="54"/>
      <c r="D18" s="54"/>
      <c r="E18" s="54"/>
      <c r="F18" s="54"/>
      <c r="G18" s="54"/>
      <c r="H18" s="54"/>
      <c r="I18" s="54"/>
      <c r="J18" s="55">
        <v>19.48</v>
      </c>
      <c r="K18" s="55"/>
      <c r="L18" s="55"/>
      <c r="M18" s="55"/>
      <c r="N18" s="55"/>
      <c r="O18" s="55"/>
      <c r="P18" s="38"/>
      <c r="Q18" s="38"/>
      <c r="R18" s="54" t="s">
        <v>113</v>
      </c>
      <c r="S18" s="54"/>
      <c r="T18" s="54"/>
      <c r="U18" s="54"/>
      <c r="V18" s="54"/>
      <c r="W18" s="54"/>
      <c r="X18" s="54"/>
      <c r="Y18" s="54"/>
      <c r="Z18" s="74"/>
      <c r="AA18" s="74"/>
      <c r="AB18" s="74"/>
      <c r="AC18" s="74"/>
      <c r="AD18" s="74"/>
      <c r="AE18" s="74"/>
      <c r="AF18" s="98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36"/>
    </row>
    <row r="19" spans="1:195" ht="51" customHeight="1" x14ac:dyDescent="0.25">
      <c r="A19" s="37"/>
      <c r="B19" s="53" t="s">
        <v>143</v>
      </c>
      <c r="C19" s="54"/>
      <c r="D19" s="54"/>
      <c r="E19" s="54"/>
      <c r="F19" s="54"/>
      <c r="G19" s="54"/>
      <c r="H19" s="54"/>
      <c r="I19" s="54"/>
      <c r="J19" s="55">
        <v>21.64</v>
      </c>
      <c r="K19" s="55"/>
      <c r="L19" s="55"/>
      <c r="M19" s="55"/>
      <c r="N19" s="55"/>
      <c r="O19" s="55"/>
      <c r="P19" s="99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36"/>
    </row>
    <row r="20" spans="1:195" ht="1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36"/>
    </row>
    <row r="21" spans="1:195" ht="39" customHeight="1" x14ac:dyDescent="0.25">
      <c r="A21" s="51" t="s">
        <v>114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36"/>
    </row>
    <row r="22" spans="1:195" ht="4.5" customHeight="1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36"/>
    </row>
    <row r="23" spans="1:195" ht="51" customHeight="1" x14ac:dyDescent="0.25">
      <c r="A23" s="37"/>
      <c r="B23" s="53" t="s">
        <v>115</v>
      </c>
      <c r="C23" s="54"/>
      <c r="D23" s="54"/>
      <c r="E23" s="54"/>
      <c r="F23" s="54"/>
      <c r="G23" s="54"/>
      <c r="H23" s="54"/>
      <c r="I23" s="54"/>
      <c r="J23" s="86"/>
      <c r="K23" s="86"/>
      <c r="L23" s="86"/>
      <c r="M23" s="86"/>
      <c r="N23" s="86"/>
      <c r="O23" s="86"/>
      <c r="P23" s="38"/>
      <c r="Q23" s="35"/>
      <c r="R23" s="54" t="s">
        <v>113</v>
      </c>
      <c r="S23" s="54"/>
      <c r="T23" s="54"/>
      <c r="U23" s="54"/>
      <c r="V23" s="54"/>
      <c r="W23" s="54"/>
      <c r="X23" s="54"/>
      <c r="Y23" s="54"/>
      <c r="Z23" s="87"/>
      <c r="AA23" s="88"/>
      <c r="AB23" s="88"/>
      <c r="AC23" s="88"/>
      <c r="AD23" s="88"/>
      <c r="AE23" s="89"/>
      <c r="AF23" s="98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36"/>
    </row>
    <row r="24" spans="1:195" ht="15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36"/>
    </row>
    <row r="25" spans="1:195" ht="39" customHeight="1" x14ac:dyDescent="0.25">
      <c r="A25" s="51" t="s">
        <v>137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36"/>
    </row>
    <row r="26" spans="1:195" ht="4.5" customHeigh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36"/>
    </row>
    <row r="27" spans="1:195" ht="16.5" thickBot="1" x14ac:dyDescent="0.3">
      <c r="A27" s="54" t="s">
        <v>10</v>
      </c>
      <c r="B27" s="54"/>
      <c r="C27" s="54"/>
      <c r="D27" s="54"/>
      <c r="E27" s="54"/>
      <c r="F27" s="54"/>
      <c r="G27" s="54"/>
      <c r="H27" s="105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36"/>
    </row>
    <row r="28" spans="1:195" x14ac:dyDescent="0.25">
      <c r="A28" s="39"/>
      <c r="B28" s="39"/>
      <c r="C28" s="39"/>
      <c r="D28" s="39"/>
      <c r="E28" s="39">
        <v>0</v>
      </c>
      <c r="F28" s="39">
        <v>1</v>
      </c>
      <c r="G28" s="39"/>
      <c r="H28" s="39"/>
      <c r="I28" s="39">
        <v>0</v>
      </c>
      <c r="J28" s="39">
        <v>2</v>
      </c>
      <c r="K28" s="39"/>
      <c r="L28" s="39"/>
      <c r="M28" s="39">
        <v>0</v>
      </c>
      <c r="N28" s="39">
        <v>3</v>
      </c>
      <c r="O28" s="39"/>
      <c r="P28" s="39"/>
      <c r="Q28" s="39">
        <v>0</v>
      </c>
      <c r="R28" s="39">
        <v>4</v>
      </c>
      <c r="S28" s="39"/>
      <c r="T28" s="39"/>
      <c r="U28" s="39">
        <v>0</v>
      </c>
      <c r="V28" s="39">
        <v>5</v>
      </c>
      <c r="W28" s="39"/>
      <c r="X28" s="39"/>
      <c r="Y28" s="39">
        <v>0</v>
      </c>
      <c r="Z28" s="39">
        <v>6</v>
      </c>
      <c r="AA28" s="39"/>
      <c r="AB28" s="39"/>
      <c r="AC28" s="39">
        <v>0</v>
      </c>
      <c r="AD28" s="39">
        <v>7</v>
      </c>
      <c r="AE28" s="39"/>
      <c r="AF28" s="39"/>
      <c r="AG28" s="39">
        <v>0</v>
      </c>
      <c r="AH28" s="39">
        <v>8</v>
      </c>
      <c r="AI28" s="39"/>
      <c r="AJ28" s="39"/>
      <c r="AK28" s="39">
        <v>0</v>
      </c>
      <c r="AL28" s="39">
        <v>9</v>
      </c>
      <c r="AM28" s="39"/>
      <c r="AN28" s="39"/>
      <c r="AO28" s="39">
        <v>1</v>
      </c>
      <c r="AP28" s="39">
        <v>0</v>
      </c>
      <c r="AQ28" s="39"/>
      <c r="AR28" s="39"/>
      <c r="AS28" s="39">
        <v>1</v>
      </c>
      <c r="AT28" s="39">
        <v>1</v>
      </c>
      <c r="AU28" s="39"/>
      <c r="AV28" s="39"/>
      <c r="AW28" s="39">
        <v>1</v>
      </c>
      <c r="AX28" s="39">
        <v>2</v>
      </c>
      <c r="AY28" s="39"/>
      <c r="AZ28" s="39"/>
      <c r="BA28" s="39">
        <v>1</v>
      </c>
      <c r="BB28" s="39">
        <v>3</v>
      </c>
      <c r="BC28" s="39"/>
      <c r="BD28" s="39"/>
      <c r="BE28" s="39">
        <v>1</v>
      </c>
      <c r="BF28" s="39">
        <v>4</v>
      </c>
      <c r="BG28" s="39"/>
      <c r="BH28" s="39"/>
      <c r="BI28" s="39">
        <v>1</v>
      </c>
      <c r="BJ28" s="39">
        <v>5</v>
      </c>
      <c r="BK28" s="39"/>
      <c r="BL28" s="39"/>
      <c r="BM28" s="39">
        <v>1</v>
      </c>
      <c r="BN28" s="39">
        <v>6</v>
      </c>
      <c r="BO28" s="39"/>
      <c r="BP28" s="39"/>
      <c r="BQ28" s="39">
        <v>1</v>
      </c>
      <c r="BR28" s="39">
        <v>7</v>
      </c>
      <c r="BS28" s="39"/>
      <c r="BT28" s="39"/>
      <c r="BU28" s="39">
        <v>1</v>
      </c>
      <c r="BV28" s="39">
        <v>8</v>
      </c>
      <c r="BW28" s="39"/>
      <c r="BX28" s="39"/>
      <c r="BY28" s="39">
        <v>1</v>
      </c>
      <c r="BZ28" s="39">
        <v>9</v>
      </c>
      <c r="CA28" s="39"/>
      <c r="CB28" s="39"/>
      <c r="CC28" s="39">
        <v>2</v>
      </c>
      <c r="CD28" s="39">
        <v>0</v>
      </c>
      <c r="CE28" s="39"/>
      <c r="CF28" s="39"/>
      <c r="CG28" s="39">
        <v>2</v>
      </c>
      <c r="CH28" s="39">
        <v>1</v>
      </c>
      <c r="CI28" s="39"/>
      <c r="CJ28" s="39"/>
      <c r="CK28" s="39">
        <v>2</v>
      </c>
      <c r="CL28" s="39">
        <v>2</v>
      </c>
      <c r="CM28" s="39"/>
      <c r="CN28" s="39"/>
      <c r="CO28" s="39">
        <v>2</v>
      </c>
      <c r="CP28" s="39">
        <v>3</v>
      </c>
      <c r="CQ28" s="39"/>
      <c r="CR28" s="39"/>
      <c r="CS28" s="39">
        <v>24</v>
      </c>
      <c r="CT28" s="36"/>
      <c r="CV28" s="3"/>
      <c r="CW28" s="4"/>
      <c r="CX28" s="4"/>
      <c r="CY28" s="5">
        <v>0</v>
      </c>
      <c r="CZ28" s="3">
        <v>1</v>
      </c>
      <c r="DA28" s="4"/>
      <c r="DB28" s="4"/>
      <c r="DC28" s="5">
        <v>0</v>
      </c>
      <c r="DD28" s="3">
        <v>2</v>
      </c>
      <c r="DE28" s="4"/>
      <c r="DF28" s="4"/>
      <c r="DG28" s="5">
        <v>0</v>
      </c>
      <c r="DH28" s="3">
        <v>3</v>
      </c>
      <c r="DI28" s="4"/>
      <c r="DJ28" s="4"/>
      <c r="DK28" s="5">
        <v>0</v>
      </c>
      <c r="DL28" s="3">
        <v>4</v>
      </c>
      <c r="DM28" s="4"/>
      <c r="DN28" s="4"/>
      <c r="DO28" s="5">
        <v>0</v>
      </c>
      <c r="DP28" s="3">
        <v>5</v>
      </c>
      <c r="DQ28" s="4"/>
      <c r="DR28" s="4"/>
      <c r="DS28" s="5">
        <v>0</v>
      </c>
      <c r="DT28" s="3">
        <v>6</v>
      </c>
      <c r="DU28" s="4"/>
      <c r="DV28" s="4"/>
      <c r="DW28" s="5">
        <v>0</v>
      </c>
      <c r="DX28" s="3">
        <v>7</v>
      </c>
      <c r="DY28" s="4"/>
      <c r="DZ28" s="4"/>
      <c r="EA28" s="5">
        <v>0</v>
      </c>
      <c r="EB28" s="3">
        <v>8</v>
      </c>
      <c r="EC28" s="4"/>
      <c r="ED28" s="4"/>
      <c r="EE28" s="5">
        <v>0</v>
      </c>
      <c r="EF28" s="3">
        <v>9</v>
      </c>
      <c r="EG28" s="4"/>
      <c r="EH28" s="4"/>
      <c r="EI28" s="5">
        <v>1</v>
      </c>
      <c r="EJ28" s="3">
        <v>0</v>
      </c>
      <c r="EK28" s="4"/>
      <c r="EL28" s="4"/>
      <c r="EM28" s="5">
        <v>1</v>
      </c>
      <c r="EN28" s="3">
        <v>1</v>
      </c>
      <c r="EO28" s="4"/>
      <c r="EP28" s="4"/>
      <c r="EQ28" s="5">
        <v>1</v>
      </c>
      <c r="ER28" s="3">
        <v>2</v>
      </c>
      <c r="ES28" s="4"/>
      <c r="ET28" s="4"/>
      <c r="EU28" s="5">
        <v>1</v>
      </c>
      <c r="EV28" s="3">
        <v>3</v>
      </c>
      <c r="EW28" s="4"/>
      <c r="EX28" s="4"/>
      <c r="EY28" s="5">
        <v>1</v>
      </c>
      <c r="EZ28" s="3">
        <v>4</v>
      </c>
      <c r="FA28" s="4"/>
      <c r="FB28" s="4"/>
      <c r="FC28" s="5">
        <v>1</v>
      </c>
      <c r="FD28" s="3">
        <v>5</v>
      </c>
      <c r="FE28" s="4"/>
      <c r="FF28" s="4"/>
      <c r="FG28" s="5">
        <v>1</v>
      </c>
      <c r="FH28" s="3">
        <v>6</v>
      </c>
      <c r="FI28" s="4"/>
      <c r="FJ28" s="4"/>
      <c r="FK28" s="5">
        <v>1</v>
      </c>
      <c r="FL28" s="3">
        <v>7</v>
      </c>
      <c r="FM28" s="4"/>
      <c r="FN28" s="4"/>
      <c r="FO28" s="5">
        <v>1</v>
      </c>
      <c r="FP28" s="3">
        <v>8</v>
      </c>
      <c r="FQ28" s="4"/>
      <c r="FR28" s="4"/>
      <c r="FS28" s="5">
        <v>1</v>
      </c>
      <c r="FT28" s="3">
        <v>9</v>
      </c>
      <c r="FU28" s="4"/>
      <c r="FV28" s="4"/>
      <c r="FW28" s="5">
        <v>2</v>
      </c>
      <c r="FX28" s="3">
        <v>0</v>
      </c>
      <c r="FY28" s="4"/>
      <c r="FZ28" s="4"/>
      <c r="GA28" s="5">
        <v>2</v>
      </c>
      <c r="GB28" s="3">
        <v>1</v>
      </c>
      <c r="GC28" s="4"/>
      <c r="GD28" s="4"/>
      <c r="GE28" s="5">
        <v>2</v>
      </c>
      <c r="GF28" s="3">
        <v>2</v>
      </c>
      <c r="GG28" s="4"/>
      <c r="GH28" s="4"/>
      <c r="GI28" s="5">
        <v>2</v>
      </c>
      <c r="GJ28" s="3">
        <v>3</v>
      </c>
      <c r="GK28" s="4"/>
      <c r="GL28" s="4"/>
      <c r="GM28" s="5">
        <v>24</v>
      </c>
    </row>
    <row r="29" spans="1:195" x14ac:dyDescent="0.25">
      <c r="A29" s="2" t="s">
        <v>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2"/>
      <c r="CN29" s="42"/>
      <c r="CO29" s="42"/>
      <c r="CP29" s="42"/>
      <c r="CQ29" s="42"/>
      <c r="CR29" s="42"/>
      <c r="CS29" s="42"/>
      <c r="CT29" s="36"/>
      <c r="CV29" s="6">
        <f t="shared" ref="CV29:DE35" si="0">IF(B29=1,0.25,IF(B29&gt;1,0.5,0))</f>
        <v>0</v>
      </c>
      <c r="CW29" s="7">
        <f t="shared" si="0"/>
        <v>0</v>
      </c>
      <c r="CX29" s="7">
        <f t="shared" si="0"/>
        <v>0</v>
      </c>
      <c r="CY29" s="8">
        <f t="shared" si="0"/>
        <v>0</v>
      </c>
      <c r="CZ29" s="6">
        <f t="shared" si="0"/>
        <v>0</v>
      </c>
      <c r="DA29" s="7">
        <f t="shared" si="0"/>
        <v>0</v>
      </c>
      <c r="DB29" s="7">
        <f t="shared" si="0"/>
        <v>0</v>
      </c>
      <c r="DC29" s="8">
        <f t="shared" si="0"/>
        <v>0</v>
      </c>
      <c r="DD29" s="6">
        <f t="shared" si="0"/>
        <v>0</v>
      </c>
      <c r="DE29" s="7">
        <f t="shared" si="0"/>
        <v>0</v>
      </c>
      <c r="DF29" s="7">
        <f t="shared" ref="DF29:DO35" si="1">IF(L29=1,0.25,IF(L29&gt;1,0.5,0))</f>
        <v>0</v>
      </c>
      <c r="DG29" s="8">
        <f t="shared" si="1"/>
        <v>0</v>
      </c>
      <c r="DH29" s="6">
        <f t="shared" si="1"/>
        <v>0</v>
      </c>
      <c r="DI29" s="7">
        <f t="shared" si="1"/>
        <v>0</v>
      </c>
      <c r="DJ29" s="7">
        <f t="shared" si="1"/>
        <v>0</v>
      </c>
      <c r="DK29" s="8">
        <f t="shared" si="1"/>
        <v>0</v>
      </c>
      <c r="DL29" s="6">
        <f t="shared" si="1"/>
        <v>0</v>
      </c>
      <c r="DM29" s="7">
        <f t="shared" si="1"/>
        <v>0</v>
      </c>
      <c r="DN29" s="7">
        <f t="shared" si="1"/>
        <v>0</v>
      </c>
      <c r="DO29" s="8">
        <f t="shared" si="1"/>
        <v>0</v>
      </c>
      <c r="DP29" s="6">
        <f t="shared" ref="DP29:DY35" si="2">IF(V29=1,0.25,IF(V29&gt;1,0.5,0))</f>
        <v>0</v>
      </c>
      <c r="DQ29" s="7">
        <f t="shared" si="2"/>
        <v>0</v>
      </c>
      <c r="DR29" s="7">
        <f t="shared" si="2"/>
        <v>0</v>
      </c>
      <c r="DS29" s="8">
        <f t="shared" si="2"/>
        <v>0</v>
      </c>
      <c r="DT29" s="6">
        <f t="shared" si="2"/>
        <v>0</v>
      </c>
      <c r="DU29" s="7">
        <f t="shared" si="2"/>
        <v>0</v>
      </c>
      <c r="DV29" s="7">
        <f t="shared" si="2"/>
        <v>0</v>
      </c>
      <c r="DW29" s="8">
        <f t="shared" si="2"/>
        <v>0</v>
      </c>
      <c r="DX29" s="9">
        <f t="shared" si="2"/>
        <v>0</v>
      </c>
      <c r="DY29" s="10">
        <f t="shared" si="2"/>
        <v>0</v>
      </c>
      <c r="DZ29" s="10">
        <f t="shared" ref="DZ29:EI35" si="3">IF(AF29=1,0.25,IF(AF29&gt;1,0.5,0))</f>
        <v>0</v>
      </c>
      <c r="EA29" s="11">
        <f t="shared" si="3"/>
        <v>0</v>
      </c>
      <c r="EB29" s="9">
        <f t="shared" si="3"/>
        <v>0</v>
      </c>
      <c r="EC29" s="10">
        <f t="shared" si="3"/>
        <v>0</v>
      </c>
      <c r="ED29" s="10">
        <f t="shared" si="3"/>
        <v>0</v>
      </c>
      <c r="EE29" s="11">
        <f t="shared" si="3"/>
        <v>0</v>
      </c>
      <c r="EF29" s="9">
        <f t="shared" si="3"/>
        <v>0</v>
      </c>
      <c r="EG29" s="10">
        <f t="shared" si="3"/>
        <v>0</v>
      </c>
      <c r="EH29" s="10">
        <f t="shared" si="3"/>
        <v>0</v>
      </c>
      <c r="EI29" s="11">
        <f t="shared" si="3"/>
        <v>0</v>
      </c>
      <c r="EJ29" s="9">
        <f t="shared" ref="EJ29:ES35" si="4">IF(AP29=1,0.25,IF(AP29&gt;1,0.5,0))</f>
        <v>0</v>
      </c>
      <c r="EK29" s="10">
        <f t="shared" si="4"/>
        <v>0</v>
      </c>
      <c r="EL29" s="10">
        <f t="shared" si="4"/>
        <v>0</v>
      </c>
      <c r="EM29" s="11">
        <f t="shared" si="4"/>
        <v>0</v>
      </c>
      <c r="EN29" s="9">
        <f t="shared" si="4"/>
        <v>0</v>
      </c>
      <c r="EO29" s="10">
        <f t="shared" si="4"/>
        <v>0</v>
      </c>
      <c r="EP29" s="10">
        <f t="shared" si="4"/>
        <v>0</v>
      </c>
      <c r="EQ29" s="11">
        <f t="shared" si="4"/>
        <v>0</v>
      </c>
      <c r="ER29" s="9">
        <f t="shared" si="4"/>
        <v>0</v>
      </c>
      <c r="ES29" s="10">
        <f t="shared" si="4"/>
        <v>0</v>
      </c>
      <c r="ET29" s="10">
        <f t="shared" ref="ET29:FC35" si="5">IF(AZ29=1,0.25,IF(AZ29&gt;1,0.5,0))</f>
        <v>0</v>
      </c>
      <c r="EU29" s="11">
        <f t="shared" si="5"/>
        <v>0</v>
      </c>
      <c r="EV29" s="9">
        <f t="shared" si="5"/>
        <v>0</v>
      </c>
      <c r="EW29" s="10">
        <f t="shared" si="5"/>
        <v>0</v>
      </c>
      <c r="EX29" s="10">
        <f t="shared" si="5"/>
        <v>0</v>
      </c>
      <c r="EY29" s="11">
        <f t="shared" si="5"/>
        <v>0</v>
      </c>
      <c r="EZ29" s="9">
        <f t="shared" si="5"/>
        <v>0</v>
      </c>
      <c r="FA29" s="10">
        <f t="shared" si="5"/>
        <v>0</v>
      </c>
      <c r="FB29" s="10">
        <f t="shared" si="5"/>
        <v>0</v>
      </c>
      <c r="FC29" s="11">
        <f t="shared" si="5"/>
        <v>0</v>
      </c>
      <c r="FD29" s="9">
        <f t="shared" ref="FD29:FM35" si="6">IF(BJ29=1,0.25,IF(BJ29&gt;1,0.5,0))</f>
        <v>0</v>
      </c>
      <c r="FE29" s="10">
        <f t="shared" si="6"/>
        <v>0</v>
      </c>
      <c r="FF29" s="10">
        <f t="shared" si="6"/>
        <v>0</v>
      </c>
      <c r="FG29" s="11">
        <f t="shared" si="6"/>
        <v>0</v>
      </c>
      <c r="FH29" s="9">
        <f t="shared" si="6"/>
        <v>0</v>
      </c>
      <c r="FI29" s="10">
        <f t="shared" si="6"/>
        <v>0</v>
      </c>
      <c r="FJ29" s="10">
        <f t="shared" si="6"/>
        <v>0</v>
      </c>
      <c r="FK29" s="11">
        <f t="shared" si="6"/>
        <v>0</v>
      </c>
      <c r="FL29" s="9">
        <f t="shared" si="6"/>
        <v>0</v>
      </c>
      <c r="FM29" s="10">
        <f t="shared" si="6"/>
        <v>0</v>
      </c>
      <c r="FN29" s="10">
        <f t="shared" ref="FN29:FS35" si="7">IF(BT29=1,0.25,IF(BT29&gt;1,0.5,0))</f>
        <v>0</v>
      </c>
      <c r="FO29" s="11">
        <f t="shared" si="7"/>
        <v>0</v>
      </c>
      <c r="FP29" s="9">
        <f t="shared" si="7"/>
        <v>0</v>
      </c>
      <c r="FQ29" s="10">
        <f t="shared" si="7"/>
        <v>0</v>
      </c>
      <c r="FR29" s="10">
        <f t="shared" si="7"/>
        <v>0</v>
      </c>
      <c r="FS29" s="11">
        <f t="shared" si="7"/>
        <v>0</v>
      </c>
      <c r="FT29" s="9">
        <f t="shared" ref="FT29:FT35" si="8">IF(BZ29=1,0.25,IF(BZ29&gt;1,0.5,0))</f>
        <v>0</v>
      </c>
      <c r="FU29" s="10">
        <f t="shared" ref="FU29:FU35" si="9">IF(CA29=1,0.25,IF(CA29&gt;1,0.5,0))</f>
        <v>0</v>
      </c>
      <c r="FV29" s="10">
        <f t="shared" ref="FV29:FV35" si="10">IF(CB29=1,0.25,IF(CB29&gt;1,0.5,0))</f>
        <v>0</v>
      </c>
      <c r="FW29" s="11">
        <f t="shared" ref="FW29:FW35" si="11">IF(CC29=1,0.25,IF(CC29&gt;1,0.5,0))</f>
        <v>0</v>
      </c>
      <c r="FX29" s="9">
        <f t="shared" ref="FX29:GM35" si="12">IF(CD29=1,0.25,IF(CD29&gt;1,0.5,0))</f>
        <v>0</v>
      </c>
      <c r="FY29" s="10">
        <f t="shared" si="12"/>
        <v>0</v>
      </c>
      <c r="FZ29" s="10">
        <f t="shared" si="12"/>
        <v>0</v>
      </c>
      <c r="GA29" s="11">
        <f t="shared" si="12"/>
        <v>0</v>
      </c>
      <c r="GB29" s="9">
        <f t="shared" si="12"/>
        <v>0</v>
      </c>
      <c r="GC29" s="10">
        <f t="shared" si="12"/>
        <v>0</v>
      </c>
      <c r="GD29" s="10">
        <f t="shared" si="12"/>
        <v>0</v>
      </c>
      <c r="GE29" s="11">
        <f t="shared" si="12"/>
        <v>0</v>
      </c>
      <c r="GF29" s="12">
        <f t="shared" si="12"/>
        <v>0</v>
      </c>
      <c r="GG29" s="13">
        <f t="shared" si="12"/>
        <v>0</v>
      </c>
      <c r="GH29" s="13">
        <f t="shared" si="12"/>
        <v>0</v>
      </c>
      <c r="GI29" s="14">
        <f t="shared" si="12"/>
        <v>0</v>
      </c>
      <c r="GJ29" s="12">
        <f t="shared" si="12"/>
        <v>0</v>
      </c>
      <c r="GK29" s="13">
        <f t="shared" si="12"/>
        <v>0</v>
      </c>
      <c r="GL29" s="13">
        <f t="shared" si="12"/>
        <v>0</v>
      </c>
      <c r="GM29" s="14">
        <f t="shared" si="12"/>
        <v>0</v>
      </c>
    </row>
    <row r="30" spans="1:195" x14ac:dyDescent="0.25">
      <c r="A30" s="2" t="s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2"/>
      <c r="CN30" s="42"/>
      <c r="CO30" s="42"/>
      <c r="CP30" s="42"/>
      <c r="CQ30" s="42"/>
      <c r="CR30" s="42"/>
      <c r="CS30" s="42"/>
      <c r="CT30" s="36"/>
      <c r="CV30" s="15">
        <f t="shared" si="0"/>
        <v>0</v>
      </c>
      <c r="CW30" s="16">
        <f t="shared" si="0"/>
        <v>0</v>
      </c>
      <c r="CX30" s="16">
        <f t="shared" si="0"/>
        <v>0</v>
      </c>
      <c r="CY30" s="17">
        <f t="shared" si="0"/>
        <v>0</v>
      </c>
      <c r="CZ30" s="15">
        <f t="shared" si="0"/>
        <v>0</v>
      </c>
      <c r="DA30" s="16">
        <f t="shared" si="0"/>
        <v>0</v>
      </c>
      <c r="DB30" s="16">
        <f t="shared" si="0"/>
        <v>0</v>
      </c>
      <c r="DC30" s="17">
        <f t="shared" si="0"/>
        <v>0</v>
      </c>
      <c r="DD30" s="15">
        <f t="shared" si="0"/>
        <v>0</v>
      </c>
      <c r="DE30" s="16">
        <f t="shared" si="0"/>
        <v>0</v>
      </c>
      <c r="DF30" s="16">
        <f t="shared" si="1"/>
        <v>0</v>
      </c>
      <c r="DG30" s="17">
        <f t="shared" si="1"/>
        <v>0</v>
      </c>
      <c r="DH30" s="15">
        <f t="shared" si="1"/>
        <v>0</v>
      </c>
      <c r="DI30" s="16">
        <f t="shared" si="1"/>
        <v>0</v>
      </c>
      <c r="DJ30" s="16">
        <f t="shared" si="1"/>
        <v>0</v>
      </c>
      <c r="DK30" s="17">
        <f t="shared" si="1"/>
        <v>0</v>
      </c>
      <c r="DL30" s="15">
        <f t="shared" si="1"/>
        <v>0</v>
      </c>
      <c r="DM30" s="16">
        <f t="shared" si="1"/>
        <v>0</v>
      </c>
      <c r="DN30" s="16">
        <f t="shared" si="1"/>
        <v>0</v>
      </c>
      <c r="DO30" s="17">
        <f t="shared" si="1"/>
        <v>0</v>
      </c>
      <c r="DP30" s="15">
        <f t="shared" si="2"/>
        <v>0</v>
      </c>
      <c r="DQ30" s="16">
        <f t="shared" si="2"/>
        <v>0</v>
      </c>
      <c r="DR30" s="16">
        <f t="shared" si="2"/>
        <v>0</v>
      </c>
      <c r="DS30" s="17">
        <f t="shared" si="2"/>
        <v>0</v>
      </c>
      <c r="DT30" s="15">
        <f t="shared" si="2"/>
        <v>0</v>
      </c>
      <c r="DU30" s="16">
        <f t="shared" si="2"/>
        <v>0</v>
      </c>
      <c r="DV30" s="16">
        <f t="shared" si="2"/>
        <v>0</v>
      </c>
      <c r="DW30" s="17">
        <f t="shared" si="2"/>
        <v>0</v>
      </c>
      <c r="DX30" s="18">
        <f t="shared" si="2"/>
        <v>0</v>
      </c>
      <c r="DY30" s="19">
        <f t="shared" si="2"/>
        <v>0</v>
      </c>
      <c r="DZ30" s="19">
        <f t="shared" si="3"/>
        <v>0</v>
      </c>
      <c r="EA30" s="20">
        <f t="shared" si="3"/>
        <v>0</v>
      </c>
      <c r="EB30" s="18">
        <f t="shared" si="3"/>
        <v>0</v>
      </c>
      <c r="EC30" s="19">
        <f t="shared" si="3"/>
        <v>0</v>
      </c>
      <c r="ED30" s="19">
        <f t="shared" si="3"/>
        <v>0</v>
      </c>
      <c r="EE30" s="20">
        <f t="shared" si="3"/>
        <v>0</v>
      </c>
      <c r="EF30" s="18">
        <f t="shared" si="3"/>
        <v>0</v>
      </c>
      <c r="EG30" s="19">
        <f t="shared" si="3"/>
        <v>0</v>
      </c>
      <c r="EH30" s="19">
        <f t="shared" si="3"/>
        <v>0</v>
      </c>
      <c r="EI30" s="20">
        <f t="shared" si="3"/>
        <v>0</v>
      </c>
      <c r="EJ30" s="18">
        <f t="shared" si="4"/>
        <v>0</v>
      </c>
      <c r="EK30" s="19">
        <f t="shared" si="4"/>
        <v>0</v>
      </c>
      <c r="EL30" s="19">
        <f t="shared" si="4"/>
        <v>0</v>
      </c>
      <c r="EM30" s="20">
        <f t="shared" si="4"/>
        <v>0</v>
      </c>
      <c r="EN30" s="18">
        <f t="shared" si="4"/>
        <v>0</v>
      </c>
      <c r="EO30" s="19">
        <f t="shared" si="4"/>
        <v>0</v>
      </c>
      <c r="EP30" s="19">
        <f t="shared" si="4"/>
        <v>0</v>
      </c>
      <c r="EQ30" s="20">
        <f t="shared" si="4"/>
        <v>0</v>
      </c>
      <c r="ER30" s="18">
        <f t="shared" si="4"/>
        <v>0</v>
      </c>
      <c r="ES30" s="19">
        <f t="shared" si="4"/>
        <v>0</v>
      </c>
      <c r="ET30" s="19">
        <f t="shared" si="5"/>
        <v>0</v>
      </c>
      <c r="EU30" s="20">
        <f t="shared" si="5"/>
        <v>0</v>
      </c>
      <c r="EV30" s="18">
        <f t="shared" si="5"/>
        <v>0</v>
      </c>
      <c r="EW30" s="19">
        <f t="shared" si="5"/>
        <v>0</v>
      </c>
      <c r="EX30" s="19">
        <f t="shared" si="5"/>
        <v>0</v>
      </c>
      <c r="EY30" s="20">
        <f t="shared" si="5"/>
        <v>0</v>
      </c>
      <c r="EZ30" s="18">
        <f t="shared" si="5"/>
        <v>0</v>
      </c>
      <c r="FA30" s="19">
        <f t="shared" si="5"/>
        <v>0</v>
      </c>
      <c r="FB30" s="19">
        <f t="shared" si="5"/>
        <v>0</v>
      </c>
      <c r="FC30" s="20">
        <f t="shared" si="5"/>
        <v>0</v>
      </c>
      <c r="FD30" s="18">
        <f t="shared" si="6"/>
        <v>0</v>
      </c>
      <c r="FE30" s="19">
        <f t="shared" si="6"/>
        <v>0</v>
      </c>
      <c r="FF30" s="19">
        <f t="shared" si="6"/>
        <v>0</v>
      </c>
      <c r="FG30" s="20">
        <f t="shared" si="6"/>
        <v>0</v>
      </c>
      <c r="FH30" s="18">
        <f t="shared" si="6"/>
        <v>0</v>
      </c>
      <c r="FI30" s="19">
        <f t="shared" si="6"/>
        <v>0</v>
      </c>
      <c r="FJ30" s="19">
        <f t="shared" si="6"/>
        <v>0</v>
      </c>
      <c r="FK30" s="20">
        <f t="shared" si="6"/>
        <v>0</v>
      </c>
      <c r="FL30" s="18">
        <f t="shared" si="6"/>
        <v>0</v>
      </c>
      <c r="FM30" s="19">
        <f t="shared" si="6"/>
        <v>0</v>
      </c>
      <c r="FN30" s="19">
        <f t="shared" si="7"/>
        <v>0</v>
      </c>
      <c r="FO30" s="20">
        <f t="shared" si="7"/>
        <v>0</v>
      </c>
      <c r="FP30" s="18">
        <f t="shared" si="7"/>
        <v>0</v>
      </c>
      <c r="FQ30" s="19">
        <f t="shared" si="7"/>
        <v>0</v>
      </c>
      <c r="FR30" s="19">
        <f t="shared" si="7"/>
        <v>0</v>
      </c>
      <c r="FS30" s="20">
        <f t="shared" si="7"/>
        <v>0</v>
      </c>
      <c r="FT30" s="18">
        <f t="shared" si="8"/>
        <v>0</v>
      </c>
      <c r="FU30" s="19">
        <f t="shared" si="9"/>
        <v>0</v>
      </c>
      <c r="FV30" s="19">
        <f t="shared" si="10"/>
        <v>0</v>
      </c>
      <c r="FW30" s="20">
        <f t="shared" si="11"/>
        <v>0</v>
      </c>
      <c r="FX30" s="18">
        <f t="shared" si="12"/>
        <v>0</v>
      </c>
      <c r="FY30" s="19">
        <f t="shared" si="12"/>
        <v>0</v>
      </c>
      <c r="FZ30" s="19">
        <f t="shared" si="12"/>
        <v>0</v>
      </c>
      <c r="GA30" s="20">
        <f t="shared" si="12"/>
        <v>0</v>
      </c>
      <c r="GB30" s="18">
        <f t="shared" si="12"/>
        <v>0</v>
      </c>
      <c r="GC30" s="19">
        <f t="shared" si="12"/>
        <v>0</v>
      </c>
      <c r="GD30" s="19">
        <f t="shared" si="12"/>
        <v>0</v>
      </c>
      <c r="GE30" s="20">
        <f t="shared" si="12"/>
        <v>0</v>
      </c>
      <c r="GF30" s="15">
        <f t="shared" si="12"/>
        <v>0</v>
      </c>
      <c r="GG30" s="16">
        <f t="shared" si="12"/>
        <v>0</v>
      </c>
      <c r="GH30" s="16">
        <f t="shared" si="12"/>
        <v>0</v>
      </c>
      <c r="GI30" s="17">
        <f t="shared" si="12"/>
        <v>0</v>
      </c>
      <c r="GJ30" s="15">
        <f t="shared" si="12"/>
        <v>0</v>
      </c>
      <c r="GK30" s="16">
        <f t="shared" si="12"/>
        <v>0</v>
      </c>
      <c r="GL30" s="16">
        <f t="shared" si="12"/>
        <v>0</v>
      </c>
      <c r="GM30" s="17">
        <f t="shared" si="12"/>
        <v>0</v>
      </c>
    </row>
    <row r="31" spans="1:195" x14ac:dyDescent="0.25">
      <c r="A31" s="2" t="s">
        <v>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2"/>
      <c r="CM31" s="42"/>
      <c r="CN31" s="42"/>
      <c r="CO31" s="42"/>
      <c r="CP31" s="42"/>
      <c r="CQ31" s="42"/>
      <c r="CR31" s="42"/>
      <c r="CS31" s="42"/>
      <c r="CT31" s="36"/>
      <c r="CV31" s="15">
        <f t="shared" si="0"/>
        <v>0</v>
      </c>
      <c r="CW31" s="16">
        <f t="shared" si="0"/>
        <v>0</v>
      </c>
      <c r="CX31" s="16">
        <f t="shared" si="0"/>
        <v>0</v>
      </c>
      <c r="CY31" s="17">
        <f t="shared" si="0"/>
        <v>0</v>
      </c>
      <c r="CZ31" s="15">
        <f t="shared" si="0"/>
        <v>0</v>
      </c>
      <c r="DA31" s="16">
        <f t="shared" si="0"/>
        <v>0</v>
      </c>
      <c r="DB31" s="16">
        <f t="shared" si="0"/>
        <v>0</v>
      </c>
      <c r="DC31" s="17">
        <f t="shared" si="0"/>
        <v>0</v>
      </c>
      <c r="DD31" s="15">
        <f t="shared" si="0"/>
        <v>0</v>
      </c>
      <c r="DE31" s="16">
        <f t="shared" si="0"/>
        <v>0</v>
      </c>
      <c r="DF31" s="16">
        <f t="shared" si="1"/>
        <v>0</v>
      </c>
      <c r="DG31" s="17">
        <f t="shared" si="1"/>
        <v>0</v>
      </c>
      <c r="DH31" s="15">
        <f t="shared" si="1"/>
        <v>0</v>
      </c>
      <c r="DI31" s="16">
        <f t="shared" si="1"/>
        <v>0</v>
      </c>
      <c r="DJ31" s="16">
        <f t="shared" si="1"/>
        <v>0</v>
      </c>
      <c r="DK31" s="17">
        <f t="shared" si="1"/>
        <v>0</v>
      </c>
      <c r="DL31" s="15">
        <f t="shared" si="1"/>
        <v>0</v>
      </c>
      <c r="DM31" s="16">
        <f t="shared" si="1"/>
        <v>0</v>
      </c>
      <c r="DN31" s="16">
        <f t="shared" si="1"/>
        <v>0</v>
      </c>
      <c r="DO31" s="17">
        <f t="shared" si="1"/>
        <v>0</v>
      </c>
      <c r="DP31" s="15">
        <f t="shared" si="2"/>
        <v>0</v>
      </c>
      <c r="DQ31" s="16">
        <f t="shared" si="2"/>
        <v>0</v>
      </c>
      <c r="DR31" s="16">
        <f t="shared" si="2"/>
        <v>0</v>
      </c>
      <c r="DS31" s="17">
        <f t="shared" si="2"/>
        <v>0</v>
      </c>
      <c r="DT31" s="15">
        <f t="shared" si="2"/>
        <v>0</v>
      </c>
      <c r="DU31" s="16">
        <f t="shared" si="2"/>
        <v>0</v>
      </c>
      <c r="DV31" s="16">
        <f t="shared" si="2"/>
        <v>0</v>
      </c>
      <c r="DW31" s="17">
        <f t="shared" si="2"/>
        <v>0</v>
      </c>
      <c r="DX31" s="18">
        <f t="shared" si="2"/>
        <v>0</v>
      </c>
      <c r="DY31" s="19">
        <f t="shared" si="2"/>
        <v>0</v>
      </c>
      <c r="DZ31" s="19">
        <f t="shared" si="3"/>
        <v>0</v>
      </c>
      <c r="EA31" s="20">
        <f t="shared" si="3"/>
        <v>0</v>
      </c>
      <c r="EB31" s="18">
        <f t="shared" si="3"/>
        <v>0</v>
      </c>
      <c r="EC31" s="19">
        <f t="shared" si="3"/>
        <v>0</v>
      </c>
      <c r="ED31" s="19">
        <f t="shared" si="3"/>
        <v>0</v>
      </c>
      <c r="EE31" s="20">
        <f t="shared" si="3"/>
        <v>0</v>
      </c>
      <c r="EF31" s="18">
        <f t="shared" si="3"/>
        <v>0</v>
      </c>
      <c r="EG31" s="19">
        <f t="shared" si="3"/>
        <v>0</v>
      </c>
      <c r="EH31" s="19">
        <f t="shared" si="3"/>
        <v>0</v>
      </c>
      <c r="EI31" s="20">
        <f t="shared" si="3"/>
        <v>0</v>
      </c>
      <c r="EJ31" s="18">
        <f t="shared" si="4"/>
        <v>0</v>
      </c>
      <c r="EK31" s="19">
        <f t="shared" si="4"/>
        <v>0</v>
      </c>
      <c r="EL31" s="19">
        <f t="shared" si="4"/>
        <v>0</v>
      </c>
      <c r="EM31" s="20">
        <f t="shared" si="4"/>
        <v>0</v>
      </c>
      <c r="EN31" s="18">
        <f t="shared" si="4"/>
        <v>0</v>
      </c>
      <c r="EO31" s="19">
        <f t="shared" si="4"/>
        <v>0</v>
      </c>
      <c r="EP31" s="19">
        <f t="shared" si="4"/>
        <v>0</v>
      </c>
      <c r="EQ31" s="20">
        <f t="shared" si="4"/>
        <v>0</v>
      </c>
      <c r="ER31" s="18">
        <f t="shared" si="4"/>
        <v>0</v>
      </c>
      <c r="ES31" s="19">
        <f t="shared" si="4"/>
        <v>0</v>
      </c>
      <c r="ET31" s="19">
        <f t="shared" si="5"/>
        <v>0</v>
      </c>
      <c r="EU31" s="20">
        <f t="shared" si="5"/>
        <v>0</v>
      </c>
      <c r="EV31" s="18">
        <f t="shared" si="5"/>
        <v>0</v>
      </c>
      <c r="EW31" s="19">
        <f t="shared" si="5"/>
        <v>0</v>
      </c>
      <c r="EX31" s="19">
        <f t="shared" si="5"/>
        <v>0</v>
      </c>
      <c r="EY31" s="20">
        <f t="shared" si="5"/>
        <v>0</v>
      </c>
      <c r="EZ31" s="18">
        <f t="shared" si="5"/>
        <v>0</v>
      </c>
      <c r="FA31" s="19">
        <f t="shared" si="5"/>
        <v>0</v>
      </c>
      <c r="FB31" s="19">
        <f t="shared" si="5"/>
        <v>0</v>
      </c>
      <c r="FC31" s="20">
        <f t="shared" si="5"/>
        <v>0</v>
      </c>
      <c r="FD31" s="18">
        <f t="shared" si="6"/>
        <v>0</v>
      </c>
      <c r="FE31" s="19">
        <f t="shared" si="6"/>
        <v>0</v>
      </c>
      <c r="FF31" s="19">
        <f t="shared" si="6"/>
        <v>0</v>
      </c>
      <c r="FG31" s="20">
        <f t="shared" si="6"/>
        <v>0</v>
      </c>
      <c r="FH31" s="18">
        <f t="shared" si="6"/>
        <v>0</v>
      </c>
      <c r="FI31" s="19">
        <f t="shared" si="6"/>
        <v>0</v>
      </c>
      <c r="FJ31" s="19">
        <f t="shared" si="6"/>
        <v>0</v>
      </c>
      <c r="FK31" s="20">
        <f t="shared" si="6"/>
        <v>0</v>
      </c>
      <c r="FL31" s="18">
        <f t="shared" si="6"/>
        <v>0</v>
      </c>
      <c r="FM31" s="19">
        <f t="shared" si="6"/>
        <v>0</v>
      </c>
      <c r="FN31" s="19">
        <f t="shared" si="7"/>
        <v>0</v>
      </c>
      <c r="FO31" s="20">
        <f t="shared" si="7"/>
        <v>0</v>
      </c>
      <c r="FP31" s="18">
        <f t="shared" si="7"/>
        <v>0</v>
      </c>
      <c r="FQ31" s="19">
        <f t="shared" si="7"/>
        <v>0</v>
      </c>
      <c r="FR31" s="19">
        <f t="shared" si="7"/>
        <v>0</v>
      </c>
      <c r="FS31" s="20">
        <f t="shared" si="7"/>
        <v>0</v>
      </c>
      <c r="FT31" s="18">
        <f t="shared" si="8"/>
        <v>0</v>
      </c>
      <c r="FU31" s="19">
        <f t="shared" si="9"/>
        <v>0</v>
      </c>
      <c r="FV31" s="19">
        <f t="shared" si="10"/>
        <v>0</v>
      </c>
      <c r="FW31" s="20">
        <f t="shared" si="11"/>
        <v>0</v>
      </c>
      <c r="FX31" s="18">
        <f t="shared" si="12"/>
        <v>0</v>
      </c>
      <c r="FY31" s="19">
        <f t="shared" si="12"/>
        <v>0</v>
      </c>
      <c r="FZ31" s="19">
        <f t="shared" si="12"/>
        <v>0</v>
      </c>
      <c r="GA31" s="20">
        <f t="shared" si="12"/>
        <v>0</v>
      </c>
      <c r="GB31" s="18">
        <f t="shared" si="12"/>
        <v>0</v>
      </c>
      <c r="GC31" s="19">
        <f t="shared" si="12"/>
        <v>0</v>
      </c>
      <c r="GD31" s="19">
        <f t="shared" si="12"/>
        <v>0</v>
      </c>
      <c r="GE31" s="20">
        <f t="shared" si="12"/>
        <v>0</v>
      </c>
      <c r="GF31" s="15">
        <f t="shared" si="12"/>
        <v>0</v>
      </c>
      <c r="GG31" s="16">
        <f t="shared" si="12"/>
        <v>0</v>
      </c>
      <c r="GH31" s="16">
        <f t="shared" si="12"/>
        <v>0</v>
      </c>
      <c r="GI31" s="17">
        <f t="shared" si="12"/>
        <v>0</v>
      </c>
      <c r="GJ31" s="15">
        <f t="shared" si="12"/>
        <v>0</v>
      </c>
      <c r="GK31" s="16">
        <f t="shared" si="12"/>
        <v>0</v>
      </c>
      <c r="GL31" s="16">
        <f t="shared" si="12"/>
        <v>0</v>
      </c>
      <c r="GM31" s="17">
        <f t="shared" si="12"/>
        <v>0</v>
      </c>
    </row>
    <row r="32" spans="1:195" x14ac:dyDescent="0.25">
      <c r="A32" s="2" t="s">
        <v>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2"/>
      <c r="CM32" s="42"/>
      <c r="CN32" s="42"/>
      <c r="CO32" s="42"/>
      <c r="CP32" s="42"/>
      <c r="CQ32" s="42"/>
      <c r="CR32" s="42"/>
      <c r="CS32" s="42"/>
      <c r="CT32" s="36"/>
      <c r="CV32" s="15">
        <f t="shared" si="0"/>
        <v>0</v>
      </c>
      <c r="CW32" s="16">
        <f t="shared" si="0"/>
        <v>0</v>
      </c>
      <c r="CX32" s="16">
        <f t="shared" si="0"/>
        <v>0</v>
      </c>
      <c r="CY32" s="17">
        <f t="shared" si="0"/>
        <v>0</v>
      </c>
      <c r="CZ32" s="15">
        <f t="shared" si="0"/>
        <v>0</v>
      </c>
      <c r="DA32" s="16">
        <f t="shared" si="0"/>
        <v>0</v>
      </c>
      <c r="DB32" s="16">
        <f t="shared" si="0"/>
        <v>0</v>
      </c>
      <c r="DC32" s="17">
        <f t="shared" si="0"/>
        <v>0</v>
      </c>
      <c r="DD32" s="15">
        <f t="shared" si="0"/>
        <v>0</v>
      </c>
      <c r="DE32" s="16">
        <f t="shared" si="0"/>
        <v>0</v>
      </c>
      <c r="DF32" s="16">
        <f t="shared" si="1"/>
        <v>0</v>
      </c>
      <c r="DG32" s="17">
        <f t="shared" si="1"/>
        <v>0</v>
      </c>
      <c r="DH32" s="15">
        <f t="shared" si="1"/>
        <v>0</v>
      </c>
      <c r="DI32" s="16">
        <f t="shared" si="1"/>
        <v>0</v>
      </c>
      <c r="DJ32" s="16">
        <f t="shared" si="1"/>
        <v>0</v>
      </c>
      <c r="DK32" s="17">
        <f t="shared" si="1"/>
        <v>0</v>
      </c>
      <c r="DL32" s="15">
        <f t="shared" si="1"/>
        <v>0</v>
      </c>
      <c r="DM32" s="16">
        <f t="shared" si="1"/>
        <v>0</v>
      </c>
      <c r="DN32" s="16">
        <f t="shared" si="1"/>
        <v>0</v>
      </c>
      <c r="DO32" s="17">
        <f t="shared" si="1"/>
        <v>0</v>
      </c>
      <c r="DP32" s="15">
        <f t="shared" si="2"/>
        <v>0</v>
      </c>
      <c r="DQ32" s="16">
        <f t="shared" si="2"/>
        <v>0</v>
      </c>
      <c r="DR32" s="16">
        <f t="shared" si="2"/>
        <v>0</v>
      </c>
      <c r="DS32" s="17">
        <f t="shared" si="2"/>
        <v>0</v>
      </c>
      <c r="DT32" s="15">
        <f t="shared" si="2"/>
        <v>0</v>
      </c>
      <c r="DU32" s="16">
        <f t="shared" si="2"/>
        <v>0</v>
      </c>
      <c r="DV32" s="16">
        <f t="shared" si="2"/>
        <v>0</v>
      </c>
      <c r="DW32" s="17">
        <f t="shared" si="2"/>
        <v>0</v>
      </c>
      <c r="DX32" s="18">
        <f t="shared" si="2"/>
        <v>0</v>
      </c>
      <c r="DY32" s="19">
        <f t="shared" si="2"/>
        <v>0</v>
      </c>
      <c r="DZ32" s="19">
        <f t="shared" si="3"/>
        <v>0</v>
      </c>
      <c r="EA32" s="20">
        <f t="shared" si="3"/>
        <v>0</v>
      </c>
      <c r="EB32" s="18">
        <f t="shared" si="3"/>
        <v>0</v>
      </c>
      <c r="EC32" s="19">
        <f t="shared" si="3"/>
        <v>0</v>
      </c>
      <c r="ED32" s="19">
        <f t="shared" si="3"/>
        <v>0</v>
      </c>
      <c r="EE32" s="20">
        <f t="shared" si="3"/>
        <v>0</v>
      </c>
      <c r="EF32" s="18">
        <f t="shared" si="3"/>
        <v>0</v>
      </c>
      <c r="EG32" s="19">
        <f t="shared" si="3"/>
        <v>0</v>
      </c>
      <c r="EH32" s="19">
        <f t="shared" si="3"/>
        <v>0</v>
      </c>
      <c r="EI32" s="20">
        <f t="shared" si="3"/>
        <v>0</v>
      </c>
      <c r="EJ32" s="18">
        <f t="shared" si="4"/>
        <v>0</v>
      </c>
      <c r="EK32" s="19">
        <f t="shared" si="4"/>
        <v>0</v>
      </c>
      <c r="EL32" s="19">
        <f t="shared" si="4"/>
        <v>0</v>
      </c>
      <c r="EM32" s="20">
        <f t="shared" si="4"/>
        <v>0</v>
      </c>
      <c r="EN32" s="18">
        <f t="shared" si="4"/>
        <v>0</v>
      </c>
      <c r="EO32" s="19">
        <f t="shared" si="4"/>
        <v>0</v>
      </c>
      <c r="EP32" s="19">
        <f t="shared" si="4"/>
        <v>0</v>
      </c>
      <c r="EQ32" s="20">
        <f t="shared" si="4"/>
        <v>0</v>
      </c>
      <c r="ER32" s="18">
        <f t="shared" si="4"/>
        <v>0</v>
      </c>
      <c r="ES32" s="19">
        <f t="shared" si="4"/>
        <v>0</v>
      </c>
      <c r="ET32" s="19">
        <f t="shared" si="5"/>
        <v>0</v>
      </c>
      <c r="EU32" s="20">
        <f t="shared" si="5"/>
        <v>0</v>
      </c>
      <c r="EV32" s="18">
        <f t="shared" si="5"/>
        <v>0</v>
      </c>
      <c r="EW32" s="19">
        <f t="shared" si="5"/>
        <v>0</v>
      </c>
      <c r="EX32" s="19">
        <f t="shared" si="5"/>
        <v>0</v>
      </c>
      <c r="EY32" s="20">
        <f t="shared" si="5"/>
        <v>0</v>
      </c>
      <c r="EZ32" s="18">
        <f t="shared" si="5"/>
        <v>0</v>
      </c>
      <c r="FA32" s="19">
        <f t="shared" si="5"/>
        <v>0</v>
      </c>
      <c r="FB32" s="19">
        <f t="shared" si="5"/>
        <v>0</v>
      </c>
      <c r="FC32" s="20">
        <f t="shared" si="5"/>
        <v>0</v>
      </c>
      <c r="FD32" s="18">
        <f t="shared" si="6"/>
        <v>0</v>
      </c>
      <c r="FE32" s="19">
        <f t="shared" si="6"/>
        <v>0</v>
      </c>
      <c r="FF32" s="19">
        <f t="shared" si="6"/>
        <v>0</v>
      </c>
      <c r="FG32" s="20">
        <f t="shared" si="6"/>
        <v>0</v>
      </c>
      <c r="FH32" s="18">
        <f t="shared" si="6"/>
        <v>0</v>
      </c>
      <c r="FI32" s="19">
        <f t="shared" si="6"/>
        <v>0</v>
      </c>
      <c r="FJ32" s="19">
        <f t="shared" si="6"/>
        <v>0</v>
      </c>
      <c r="FK32" s="20">
        <f t="shared" si="6"/>
        <v>0</v>
      </c>
      <c r="FL32" s="18">
        <f t="shared" si="6"/>
        <v>0</v>
      </c>
      <c r="FM32" s="19">
        <f t="shared" si="6"/>
        <v>0</v>
      </c>
      <c r="FN32" s="19">
        <f t="shared" si="7"/>
        <v>0</v>
      </c>
      <c r="FO32" s="20">
        <f t="shared" si="7"/>
        <v>0</v>
      </c>
      <c r="FP32" s="18">
        <f t="shared" si="7"/>
        <v>0</v>
      </c>
      <c r="FQ32" s="19">
        <f t="shared" si="7"/>
        <v>0</v>
      </c>
      <c r="FR32" s="19">
        <f t="shared" si="7"/>
        <v>0</v>
      </c>
      <c r="FS32" s="20">
        <f t="shared" si="7"/>
        <v>0</v>
      </c>
      <c r="FT32" s="18">
        <f t="shared" si="8"/>
        <v>0</v>
      </c>
      <c r="FU32" s="19">
        <f t="shared" si="9"/>
        <v>0</v>
      </c>
      <c r="FV32" s="19">
        <f t="shared" si="10"/>
        <v>0</v>
      </c>
      <c r="FW32" s="20">
        <f t="shared" si="11"/>
        <v>0</v>
      </c>
      <c r="FX32" s="18">
        <f t="shared" si="12"/>
        <v>0</v>
      </c>
      <c r="FY32" s="19">
        <f t="shared" si="12"/>
        <v>0</v>
      </c>
      <c r="FZ32" s="19">
        <f t="shared" si="12"/>
        <v>0</v>
      </c>
      <c r="GA32" s="20">
        <f t="shared" si="12"/>
        <v>0</v>
      </c>
      <c r="GB32" s="18">
        <f t="shared" si="12"/>
        <v>0</v>
      </c>
      <c r="GC32" s="19">
        <f t="shared" si="12"/>
        <v>0</v>
      </c>
      <c r="GD32" s="19">
        <f t="shared" si="12"/>
        <v>0</v>
      </c>
      <c r="GE32" s="20">
        <f t="shared" si="12"/>
        <v>0</v>
      </c>
      <c r="GF32" s="15">
        <f t="shared" si="12"/>
        <v>0</v>
      </c>
      <c r="GG32" s="16">
        <f t="shared" si="12"/>
        <v>0</v>
      </c>
      <c r="GH32" s="16">
        <f t="shared" si="12"/>
        <v>0</v>
      </c>
      <c r="GI32" s="17">
        <f t="shared" si="12"/>
        <v>0</v>
      </c>
      <c r="GJ32" s="15">
        <f t="shared" si="12"/>
        <v>0</v>
      </c>
      <c r="GK32" s="16">
        <f t="shared" si="12"/>
        <v>0</v>
      </c>
      <c r="GL32" s="16">
        <f t="shared" si="12"/>
        <v>0</v>
      </c>
      <c r="GM32" s="17">
        <f t="shared" si="12"/>
        <v>0</v>
      </c>
    </row>
    <row r="33" spans="1:195" x14ac:dyDescent="0.25">
      <c r="A33" s="2" t="s">
        <v>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2"/>
      <c r="CM33" s="42"/>
      <c r="CN33" s="42"/>
      <c r="CO33" s="42"/>
      <c r="CP33" s="42"/>
      <c r="CQ33" s="42"/>
      <c r="CR33" s="42"/>
      <c r="CS33" s="42"/>
      <c r="CT33" s="36"/>
      <c r="CV33" s="15">
        <f t="shared" si="0"/>
        <v>0</v>
      </c>
      <c r="CW33" s="16">
        <f t="shared" si="0"/>
        <v>0</v>
      </c>
      <c r="CX33" s="16">
        <f t="shared" si="0"/>
        <v>0</v>
      </c>
      <c r="CY33" s="17">
        <f t="shared" si="0"/>
        <v>0</v>
      </c>
      <c r="CZ33" s="15">
        <f t="shared" si="0"/>
        <v>0</v>
      </c>
      <c r="DA33" s="16">
        <f t="shared" si="0"/>
        <v>0</v>
      </c>
      <c r="DB33" s="16">
        <f t="shared" si="0"/>
        <v>0</v>
      </c>
      <c r="DC33" s="17">
        <f t="shared" si="0"/>
        <v>0</v>
      </c>
      <c r="DD33" s="15">
        <f t="shared" si="0"/>
        <v>0</v>
      </c>
      <c r="DE33" s="16">
        <f t="shared" si="0"/>
        <v>0</v>
      </c>
      <c r="DF33" s="16">
        <f t="shared" si="1"/>
        <v>0</v>
      </c>
      <c r="DG33" s="17">
        <f t="shared" si="1"/>
        <v>0</v>
      </c>
      <c r="DH33" s="15">
        <f t="shared" si="1"/>
        <v>0</v>
      </c>
      <c r="DI33" s="16">
        <f t="shared" si="1"/>
        <v>0</v>
      </c>
      <c r="DJ33" s="16">
        <f t="shared" si="1"/>
        <v>0</v>
      </c>
      <c r="DK33" s="17">
        <f t="shared" si="1"/>
        <v>0</v>
      </c>
      <c r="DL33" s="15">
        <f t="shared" si="1"/>
        <v>0</v>
      </c>
      <c r="DM33" s="16">
        <f t="shared" si="1"/>
        <v>0</v>
      </c>
      <c r="DN33" s="16">
        <f t="shared" si="1"/>
        <v>0</v>
      </c>
      <c r="DO33" s="17">
        <f t="shared" si="1"/>
        <v>0</v>
      </c>
      <c r="DP33" s="15">
        <f t="shared" si="2"/>
        <v>0</v>
      </c>
      <c r="DQ33" s="16">
        <f t="shared" si="2"/>
        <v>0</v>
      </c>
      <c r="DR33" s="16">
        <f t="shared" si="2"/>
        <v>0</v>
      </c>
      <c r="DS33" s="17">
        <f t="shared" si="2"/>
        <v>0</v>
      </c>
      <c r="DT33" s="15">
        <f t="shared" si="2"/>
        <v>0</v>
      </c>
      <c r="DU33" s="16">
        <f t="shared" si="2"/>
        <v>0</v>
      </c>
      <c r="DV33" s="16">
        <f t="shared" si="2"/>
        <v>0</v>
      </c>
      <c r="DW33" s="17">
        <f t="shared" si="2"/>
        <v>0</v>
      </c>
      <c r="DX33" s="18">
        <f t="shared" si="2"/>
        <v>0</v>
      </c>
      <c r="DY33" s="19">
        <f t="shared" si="2"/>
        <v>0</v>
      </c>
      <c r="DZ33" s="19">
        <f t="shared" si="3"/>
        <v>0</v>
      </c>
      <c r="EA33" s="20">
        <f t="shared" si="3"/>
        <v>0</v>
      </c>
      <c r="EB33" s="18">
        <f t="shared" si="3"/>
        <v>0</v>
      </c>
      <c r="EC33" s="19">
        <f t="shared" si="3"/>
        <v>0</v>
      </c>
      <c r="ED33" s="19">
        <f t="shared" si="3"/>
        <v>0</v>
      </c>
      <c r="EE33" s="20">
        <f t="shared" si="3"/>
        <v>0</v>
      </c>
      <c r="EF33" s="18">
        <f t="shared" si="3"/>
        <v>0</v>
      </c>
      <c r="EG33" s="19">
        <f t="shared" si="3"/>
        <v>0</v>
      </c>
      <c r="EH33" s="19">
        <f t="shared" si="3"/>
        <v>0</v>
      </c>
      <c r="EI33" s="20">
        <f t="shared" si="3"/>
        <v>0</v>
      </c>
      <c r="EJ33" s="18">
        <f t="shared" si="4"/>
        <v>0</v>
      </c>
      <c r="EK33" s="19">
        <f t="shared" si="4"/>
        <v>0</v>
      </c>
      <c r="EL33" s="19">
        <f t="shared" si="4"/>
        <v>0</v>
      </c>
      <c r="EM33" s="20">
        <f t="shared" si="4"/>
        <v>0</v>
      </c>
      <c r="EN33" s="18">
        <f t="shared" si="4"/>
        <v>0</v>
      </c>
      <c r="EO33" s="19">
        <f t="shared" si="4"/>
        <v>0</v>
      </c>
      <c r="EP33" s="19">
        <f t="shared" si="4"/>
        <v>0</v>
      </c>
      <c r="EQ33" s="20">
        <f t="shared" si="4"/>
        <v>0</v>
      </c>
      <c r="ER33" s="18">
        <f t="shared" si="4"/>
        <v>0</v>
      </c>
      <c r="ES33" s="19">
        <f t="shared" si="4"/>
        <v>0</v>
      </c>
      <c r="ET33" s="19">
        <f t="shared" si="5"/>
        <v>0</v>
      </c>
      <c r="EU33" s="20">
        <f t="shared" si="5"/>
        <v>0</v>
      </c>
      <c r="EV33" s="18">
        <f t="shared" si="5"/>
        <v>0</v>
      </c>
      <c r="EW33" s="19">
        <f t="shared" si="5"/>
        <v>0</v>
      </c>
      <c r="EX33" s="19">
        <f t="shared" si="5"/>
        <v>0</v>
      </c>
      <c r="EY33" s="20">
        <f t="shared" si="5"/>
        <v>0</v>
      </c>
      <c r="EZ33" s="18">
        <f t="shared" si="5"/>
        <v>0</v>
      </c>
      <c r="FA33" s="19">
        <f t="shared" si="5"/>
        <v>0</v>
      </c>
      <c r="FB33" s="19">
        <f t="shared" si="5"/>
        <v>0</v>
      </c>
      <c r="FC33" s="20">
        <f t="shared" si="5"/>
        <v>0</v>
      </c>
      <c r="FD33" s="18">
        <f t="shared" si="6"/>
        <v>0</v>
      </c>
      <c r="FE33" s="19">
        <f t="shared" si="6"/>
        <v>0</v>
      </c>
      <c r="FF33" s="19">
        <f t="shared" si="6"/>
        <v>0</v>
      </c>
      <c r="FG33" s="20">
        <f t="shared" si="6"/>
        <v>0</v>
      </c>
      <c r="FH33" s="18">
        <f t="shared" si="6"/>
        <v>0</v>
      </c>
      <c r="FI33" s="19">
        <f t="shared" si="6"/>
        <v>0</v>
      </c>
      <c r="FJ33" s="19">
        <f t="shared" si="6"/>
        <v>0</v>
      </c>
      <c r="FK33" s="20">
        <f t="shared" si="6"/>
        <v>0</v>
      </c>
      <c r="FL33" s="18">
        <f t="shared" si="6"/>
        <v>0</v>
      </c>
      <c r="FM33" s="19">
        <f t="shared" si="6"/>
        <v>0</v>
      </c>
      <c r="FN33" s="19">
        <f t="shared" si="7"/>
        <v>0</v>
      </c>
      <c r="FO33" s="20">
        <f t="shared" si="7"/>
        <v>0</v>
      </c>
      <c r="FP33" s="18">
        <f t="shared" si="7"/>
        <v>0</v>
      </c>
      <c r="FQ33" s="19">
        <f t="shared" si="7"/>
        <v>0</v>
      </c>
      <c r="FR33" s="19">
        <f t="shared" si="7"/>
        <v>0</v>
      </c>
      <c r="FS33" s="20">
        <f t="shared" si="7"/>
        <v>0</v>
      </c>
      <c r="FT33" s="18">
        <f t="shared" si="8"/>
        <v>0</v>
      </c>
      <c r="FU33" s="19">
        <f t="shared" si="9"/>
        <v>0</v>
      </c>
      <c r="FV33" s="19">
        <f t="shared" si="10"/>
        <v>0</v>
      </c>
      <c r="FW33" s="20">
        <f t="shared" si="11"/>
        <v>0</v>
      </c>
      <c r="FX33" s="18">
        <f t="shared" si="12"/>
        <v>0</v>
      </c>
      <c r="FY33" s="19">
        <f t="shared" si="12"/>
        <v>0</v>
      </c>
      <c r="FZ33" s="19">
        <f t="shared" si="12"/>
        <v>0</v>
      </c>
      <c r="GA33" s="20">
        <f t="shared" si="12"/>
        <v>0</v>
      </c>
      <c r="GB33" s="18">
        <f t="shared" si="12"/>
        <v>0</v>
      </c>
      <c r="GC33" s="19">
        <f t="shared" si="12"/>
        <v>0</v>
      </c>
      <c r="GD33" s="19">
        <f t="shared" si="12"/>
        <v>0</v>
      </c>
      <c r="GE33" s="20">
        <f t="shared" si="12"/>
        <v>0</v>
      </c>
      <c r="GF33" s="15">
        <f t="shared" si="12"/>
        <v>0</v>
      </c>
      <c r="GG33" s="16">
        <f t="shared" si="12"/>
        <v>0</v>
      </c>
      <c r="GH33" s="16">
        <f t="shared" si="12"/>
        <v>0</v>
      </c>
      <c r="GI33" s="17">
        <f t="shared" si="12"/>
        <v>0</v>
      </c>
      <c r="GJ33" s="15">
        <f t="shared" si="12"/>
        <v>0</v>
      </c>
      <c r="GK33" s="16">
        <f t="shared" si="12"/>
        <v>0</v>
      </c>
      <c r="GL33" s="16">
        <f t="shared" si="12"/>
        <v>0</v>
      </c>
      <c r="GM33" s="17">
        <f t="shared" si="12"/>
        <v>0</v>
      </c>
    </row>
    <row r="34" spans="1:195" x14ac:dyDescent="0.25">
      <c r="A34" s="2" t="s">
        <v>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2"/>
      <c r="CM34" s="42"/>
      <c r="CN34" s="42"/>
      <c r="CO34" s="42"/>
      <c r="CP34" s="42"/>
      <c r="CQ34" s="42"/>
      <c r="CR34" s="42"/>
      <c r="CS34" s="42"/>
      <c r="CT34" s="36"/>
      <c r="CV34" s="15">
        <f t="shared" si="0"/>
        <v>0</v>
      </c>
      <c r="CW34" s="16">
        <f t="shared" si="0"/>
        <v>0</v>
      </c>
      <c r="CX34" s="16">
        <f t="shared" si="0"/>
        <v>0</v>
      </c>
      <c r="CY34" s="17">
        <f t="shared" si="0"/>
        <v>0</v>
      </c>
      <c r="CZ34" s="15">
        <f t="shared" si="0"/>
        <v>0</v>
      </c>
      <c r="DA34" s="16">
        <f t="shared" si="0"/>
        <v>0</v>
      </c>
      <c r="DB34" s="16">
        <f t="shared" si="0"/>
        <v>0</v>
      </c>
      <c r="DC34" s="17">
        <f t="shared" si="0"/>
        <v>0</v>
      </c>
      <c r="DD34" s="15">
        <f t="shared" si="0"/>
        <v>0</v>
      </c>
      <c r="DE34" s="16">
        <f t="shared" si="0"/>
        <v>0</v>
      </c>
      <c r="DF34" s="16">
        <f t="shared" si="1"/>
        <v>0</v>
      </c>
      <c r="DG34" s="17">
        <f t="shared" si="1"/>
        <v>0</v>
      </c>
      <c r="DH34" s="15">
        <f t="shared" si="1"/>
        <v>0</v>
      </c>
      <c r="DI34" s="16">
        <f t="shared" si="1"/>
        <v>0</v>
      </c>
      <c r="DJ34" s="16">
        <f t="shared" si="1"/>
        <v>0</v>
      </c>
      <c r="DK34" s="17">
        <f t="shared" si="1"/>
        <v>0</v>
      </c>
      <c r="DL34" s="15">
        <f t="shared" si="1"/>
        <v>0</v>
      </c>
      <c r="DM34" s="16">
        <f t="shared" si="1"/>
        <v>0</v>
      </c>
      <c r="DN34" s="16">
        <f t="shared" si="1"/>
        <v>0</v>
      </c>
      <c r="DO34" s="17">
        <f t="shared" si="1"/>
        <v>0</v>
      </c>
      <c r="DP34" s="15">
        <f t="shared" si="2"/>
        <v>0</v>
      </c>
      <c r="DQ34" s="16">
        <f t="shared" si="2"/>
        <v>0</v>
      </c>
      <c r="DR34" s="16">
        <f t="shared" si="2"/>
        <v>0</v>
      </c>
      <c r="DS34" s="17">
        <f t="shared" si="2"/>
        <v>0</v>
      </c>
      <c r="DT34" s="15">
        <f t="shared" si="2"/>
        <v>0</v>
      </c>
      <c r="DU34" s="16">
        <f t="shared" si="2"/>
        <v>0</v>
      </c>
      <c r="DV34" s="16">
        <f t="shared" si="2"/>
        <v>0</v>
      </c>
      <c r="DW34" s="17">
        <f t="shared" si="2"/>
        <v>0</v>
      </c>
      <c r="DX34" s="21">
        <f t="shared" si="2"/>
        <v>0</v>
      </c>
      <c r="DY34" s="22">
        <f t="shared" si="2"/>
        <v>0</v>
      </c>
      <c r="DZ34" s="22">
        <f t="shared" si="3"/>
        <v>0</v>
      </c>
      <c r="EA34" s="23">
        <f t="shared" si="3"/>
        <v>0</v>
      </c>
      <c r="EB34" s="21">
        <f t="shared" si="3"/>
        <v>0</v>
      </c>
      <c r="EC34" s="22">
        <f t="shared" si="3"/>
        <v>0</v>
      </c>
      <c r="ED34" s="22">
        <f t="shared" si="3"/>
        <v>0</v>
      </c>
      <c r="EE34" s="23">
        <f t="shared" si="3"/>
        <v>0</v>
      </c>
      <c r="EF34" s="21">
        <f t="shared" si="3"/>
        <v>0</v>
      </c>
      <c r="EG34" s="22">
        <f t="shared" si="3"/>
        <v>0</v>
      </c>
      <c r="EH34" s="22">
        <f t="shared" si="3"/>
        <v>0</v>
      </c>
      <c r="EI34" s="23">
        <f t="shared" si="3"/>
        <v>0</v>
      </c>
      <c r="EJ34" s="21">
        <f t="shared" si="4"/>
        <v>0</v>
      </c>
      <c r="EK34" s="22">
        <f t="shared" si="4"/>
        <v>0</v>
      </c>
      <c r="EL34" s="22">
        <f t="shared" si="4"/>
        <v>0</v>
      </c>
      <c r="EM34" s="23">
        <f t="shared" si="4"/>
        <v>0</v>
      </c>
      <c r="EN34" s="21">
        <f t="shared" si="4"/>
        <v>0</v>
      </c>
      <c r="EO34" s="22">
        <f t="shared" si="4"/>
        <v>0</v>
      </c>
      <c r="EP34" s="22">
        <f t="shared" si="4"/>
        <v>0</v>
      </c>
      <c r="EQ34" s="23">
        <f t="shared" si="4"/>
        <v>0</v>
      </c>
      <c r="ER34" s="21">
        <f t="shared" si="4"/>
        <v>0</v>
      </c>
      <c r="ES34" s="22">
        <f t="shared" si="4"/>
        <v>0</v>
      </c>
      <c r="ET34" s="22">
        <f t="shared" si="5"/>
        <v>0</v>
      </c>
      <c r="EU34" s="23">
        <f t="shared" si="5"/>
        <v>0</v>
      </c>
      <c r="EV34" s="21">
        <f t="shared" si="5"/>
        <v>0</v>
      </c>
      <c r="EW34" s="22">
        <f t="shared" si="5"/>
        <v>0</v>
      </c>
      <c r="EX34" s="22">
        <f t="shared" si="5"/>
        <v>0</v>
      </c>
      <c r="EY34" s="23">
        <f t="shared" si="5"/>
        <v>0</v>
      </c>
      <c r="EZ34" s="21">
        <f t="shared" si="5"/>
        <v>0</v>
      </c>
      <c r="FA34" s="22">
        <f t="shared" si="5"/>
        <v>0</v>
      </c>
      <c r="FB34" s="22">
        <f t="shared" si="5"/>
        <v>0</v>
      </c>
      <c r="FC34" s="23">
        <f t="shared" si="5"/>
        <v>0</v>
      </c>
      <c r="FD34" s="21">
        <f t="shared" si="6"/>
        <v>0</v>
      </c>
      <c r="FE34" s="22">
        <f t="shared" si="6"/>
        <v>0</v>
      </c>
      <c r="FF34" s="22">
        <f t="shared" si="6"/>
        <v>0</v>
      </c>
      <c r="FG34" s="23">
        <f t="shared" si="6"/>
        <v>0</v>
      </c>
      <c r="FH34" s="21">
        <f t="shared" si="6"/>
        <v>0</v>
      </c>
      <c r="FI34" s="22">
        <f t="shared" si="6"/>
        <v>0</v>
      </c>
      <c r="FJ34" s="22">
        <f t="shared" si="6"/>
        <v>0</v>
      </c>
      <c r="FK34" s="23">
        <f t="shared" si="6"/>
        <v>0</v>
      </c>
      <c r="FL34" s="21">
        <f t="shared" si="6"/>
        <v>0</v>
      </c>
      <c r="FM34" s="22">
        <f t="shared" si="6"/>
        <v>0</v>
      </c>
      <c r="FN34" s="22">
        <f t="shared" si="7"/>
        <v>0</v>
      </c>
      <c r="FO34" s="23">
        <f t="shared" si="7"/>
        <v>0</v>
      </c>
      <c r="FP34" s="21">
        <f t="shared" si="7"/>
        <v>0</v>
      </c>
      <c r="FQ34" s="22">
        <f t="shared" si="7"/>
        <v>0</v>
      </c>
      <c r="FR34" s="22">
        <f t="shared" si="7"/>
        <v>0</v>
      </c>
      <c r="FS34" s="23">
        <f t="shared" si="7"/>
        <v>0</v>
      </c>
      <c r="FT34" s="21">
        <f t="shared" si="8"/>
        <v>0</v>
      </c>
      <c r="FU34" s="22">
        <f t="shared" si="9"/>
        <v>0</v>
      </c>
      <c r="FV34" s="22">
        <f t="shared" si="10"/>
        <v>0</v>
      </c>
      <c r="FW34" s="23">
        <f t="shared" si="11"/>
        <v>0</v>
      </c>
      <c r="FX34" s="21">
        <f t="shared" si="12"/>
        <v>0</v>
      </c>
      <c r="FY34" s="22">
        <f t="shared" si="12"/>
        <v>0</v>
      </c>
      <c r="FZ34" s="22">
        <f t="shared" si="12"/>
        <v>0</v>
      </c>
      <c r="GA34" s="23">
        <f t="shared" si="12"/>
        <v>0</v>
      </c>
      <c r="GB34" s="21">
        <f t="shared" si="12"/>
        <v>0</v>
      </c>
      <c r="GC34" s="22">
        <f t="shared" si="12"/>
        <v>0</v>
      </c>
      <c r="GD34" s="22">
        <f t="shared" si="12"/>
        <v>0</v>
      </c>
      <c r="GE34" s="23">
        <f t="shared" si="12"/>
        <v>0</v>
      </c>
      <c r="GF34" s="24">
        <f t="shared" si="12"/>
        <v>0</v>
      </c>
      <c r="GG34" s="25">
        <f t="shared" si="12"/>
        <v>0</v>
      </c>
      <c r="GH34" s="25">
        <f t="shared" si="12"/>
        <v>0</v>
      </c>
      <c r="GI34" s="26">
        <f t="shared" si="12"/>
        <v>0</v>
      </c>
      <c r="GJ34" s="24">
        <f t="shared" si="12"/>
        <v>0</v>
      </c>
      <c r="GK34" s="25">
        <f t="shared" si="12"/>
        <v>0</v>
      </c>
      <c r="GL34" s="25">
        <f t="shared" si="12"/>
        <v>0</v>
      </c>
      <c r="GM34" s="26">
        <f t="shared" si="12"/>
        <v>0</v>
      </c>
    </row>
    <row r="35" spans="1:195" ht="15.75" thickBot="1" x14ac:dyDescent="0.3">
      <c r="A35" s="2" t="s">
        <v>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2"/>
      <c r="CM35" s="42"/>
      <c r="CN35" s="42"/>
      <c r="CO35" s="42"/>
      <c r="CP35" s="42"/>
      <c r="CQ35" s="42"/>
      <c r="CR35" s="42"/>
      <c r="CS35" s="42"/>
      <c r="CT35" s="36"/>
      <c r="CV35" s="27">
        <f t="shared" si="0"/>
        <v>0</v>
      </c>
      <c r="CW35" s="28">
        <f t="shared" si="0"/>
        <v>0</v>
      </c>
      <c r="CX35" s="28">
        <f t="shared" si="0"/>
        <v>0</v>
      </c>
      <c r="CY35" s="29">
        <f t="shared" si="0"/>
        <v>0</v>
      </c>
      <c r="CZ35" s="27">
        <f t="shared" si="0"/>
        <v>0</v>
      </c>
      <c r="DA35" s="28">
        <f t="shared" si="0"/>
        <v>0</v>
      </c>
      <c r="DB35" s="28">
        <f t="shared" si="0"/>
        <v>0</v>
      </c>
      <c r="DC35" s="29">
        <f t="shared" si="0"/>
        <v>0</v>
      </c>
      <c r="DD35" s="27">
        <f t="shared" si="0"/>
        <v>0</v>
      </c>
      <c r="DE35" s="28">
        <f t="shared" si="0"/>
        <v>0</v>
      </c>
      <c r="DF35" s="28">
        <f t="shared" si="1"/>
        <v>0</v>
      </c>
      <c r="DG35" s="29">
        <f t="shared" si="1"/>
        <v>0</v>
      </c>
      <c r="DH35" s="27">
        <f t="shared" si="1"/>
        <v>0</v>
      </c>
      <c r="DI35" s="28">
        <f t="shared" si="1"/>
        <v>0</v>
      </c>
      <c r="DJ35" s="28">
        <f t="shared" si="1"/>
        <v>0</v>
      </c>
      <c r="DK35" s="29">
        <f t="shared" si="1"/>
        <v>0</v>
      </c>
      <c r="DL35" s="27">
        <f t="shared" si="1"/>
        <v>0</v>
      </c>
      <c r="DM35" s="28">
        <f t="shared" si="1"/>
        <v>0</v>
      </c>
      <c r="DN35" s="28">
        <f t="shared" si="1"/>
        <v>0</v>
      </c>
      <c r="DO35" s="29">
        <f t="shared" si="1"/>
        <v>0</v>
      </c>
      <c r="DP35" s="27">
        <f t="shared" si="2"/>
        <v>0</v>
      </c>
      <c r="DQ35" s="28">
        <f t="shared" si="2"/>
        <v>0</v>
      </c>
      <c r="DR35" s="28">
        <f t="shared" si="2"/>
        <v>0</v>
      </c>
      <c r="DS35" s="29">
        <f t="shared" si="2"/>
        <v>0</v>
      </c>
      <c r="DT35" s="27">
        <f t="shared" si="2"/>
        <v>0</v>
      </c>
      <c r="DU35" s="28">
        <f t="shared" si="2"/>
        <v>0</v>
      </c>
      <c r="DV35" s="28">
        <f t="shared" si="2"/>
        <v>0</v>
      </c>
      <c r="DW35" s="29">
        <f t="shared" si="2"/>
        <v>0</v>
      </c>
      <c r="DX35" s="30">
        <f t="shared" si="2"/>
        <v>0</v>
      </c>
      <c r="DY35" s="31">
        <f t="shared" si="2"/>
        <v>0</v>
      </c>
      <c r="DZ35" s="31">
        <f t="shared" si="3"/>
        <v>0</v>
      </c>
      <c r="EA35" s="32">
        <f t="shared" si="3"/>
        <v>0</v>
      </c>
      <c r="EB35" s="30">
        <f t="shared" si="3"/>
        <v>0</v>
      </c>
      <c r="EC35" s="31">
        <f t="shared" si="3"/>
        <v>0</v>
      </c>
      <c r="ED35" s="31">
        <f t="shared" si="3"/>
        <v>0</v>
      </c>
      <c r="EE35" s="32">
        <f t="shared" si="3"/>
        <v>0</v>
      </c>
      <c r="EF35" s="30">
        <f t="shared" si="3"/>
        <v>0</v>
      </c>
      <c r="EG35" s="31">
        <f t="shared" si="3"/>
        <v>0</v>
      </c>
      <c r="EH35" s="31">
        <f t="shared" si="3"/>
        <v>0</v>
      </c>
      <c r="EI35" s="32">
        <f t="shared" si="3"/>
        <v>0</v>
      </c>
      <c r="EJ35" s="30">
        <f t="shared" si="4"/>
        <v>0</v>
      </c>
      <c r="EK35" s="31">
        <f t="shared" si="4"/>
        <v>0</v>
      </c>
      <c r="EL35" s="31">
        <f t="shared" si="4"/>
        <v>0</v>
      </c>
      <c r="EM35" s="32">
        <f t="shared" si="4"/>
        <v>0</v>
      </c>
      <c r="EN35" s="30">
        <f t="shared" si="4"/>
        <v>0</v>
      </c>
      <c r="EO35" s="31">
        <f t="shared" si="4"/>
        <v>0</v>
      </c>
      <c r="EP35" s="31">
        <f t="shared" si="4"/>
        <v>0</v>
      </c>
      <c r="EQ35" s="32">
        <f t="shared" si="4"/>
        <v>0</v>
      </c>
      <c r="ER35" s="30">
        <f t="shared" si="4"/>
        <v>0</v>
      </c>
      <c r="ES35" s="31">
        <f t="shared" si="4"/>
        <v>0</v>
      </c>
      <c r="ET35" s="31">
        <f t="shared" si="5"/>
        <v>0</v>
      </c>
      <c r="EU35" s="32">
        <f t="shared" si="5"/>
        <v>0</v>
      </c>
      <c r="EV35" s="30">
        <f t="shared" si="5"/>
        <v>0</v>
      </c>
      <c r="EW35" s="31">
        <f t="shared" si="5"/>
        <v>0</v>
      </c>
      <c r="EX35" s="31">
        <f t="shared" si="5"/>
        <v>0</v>
      </c>
      <c r="EY35" s="32">
        <f t="shared" si="5"/>
        <v>0</v>
      </c>
      <c r="EZ35" s="30">
        <f t="shared" si="5"/>
        <v>0</v>
      </c>
      <c r="FA35" s="31">
        <f t="shared" si="5"/>
        <v>0</v>
      </c>
      <c r="FB35" s="31">
        <f t="shared" si="5"/>
        <v>0</v>
      </c>
      <c r="FC35" s="32">
        <f t="shared" si="5"/>
        <v>0</v>
      </c>
      <c r="FD35" s="30">
        <f t="shared" si="6"/>
        <v>0</v>
      </c>
      <c r="FE35" s="31">
        <f t="shared" si="6"/>
        <v>0</v>
      </c>
      <c r="FF35" s="31">
        <f t="shared" si="6"/>
        <v>0</v>
      </c>
      <c r="FG35" s="32">
        <f t="shared" si="6"/>
        <v>0</v>
      </c>
      <c r="FH35" s="30">
        <f t="shared" si="6"/>
        <v>0</v>
      </c>
      <c r="FI35" s="31">
        <f t="shared" si="6"/>
        <v>0</v>
      </c>
      <c r="FJ35" s="31">
        <f t="shared" si="6"/>
        <v>0</v>
      </c>
      <c r="FK35" s="32">
        <f t="shared" si="6"/>
        <v>0</v>
      </c>
      <c r="FL35" s="30">
        <f t="shared" si="6"/>
        <v>0</v>
      </c>
      <c r="FM35" s="31">
        <f t="shared" si="6"/>
        <v>0</v>
      </c>
      <c r="FN35" s="31">
        <f t="shared" si="7"/>
        <v>0</v>
      </c>
      <c r="FO35" s="32">
        <f t="shared" si="7"/>
        <v>0</v>
      </c>
      <c r="FP35" s="30">
        <f t="shared" si="7"/>
        <v>0</v>
      </c>
      <c r="FQ35" s="31">
        <f t="shared" si="7"/>
        <v>0</v>
      </c>
      <c r="FR35" s="31">
        <f t="shared" si="7"/>
        <v>0</v>
      </c>
      <c r="FS35" s="32">
        <f t="shared" si="7"/>
        <v>0</v>
      </c>
      <c r="FT35" s="30">
        <f t="shared" si="8"/>
        <v>0</v>
      </c>
      <c r="FU35" s="31">
        <f t="shared" si="9"/>
        <v>0</v>
      </c>
      <c r="FV35" s="31">
        <f t="shared" si="10"/>
        <v>0</v>
      </c>
      <c r="FW35" s="32">
        <f t="shared" si="11"/>
        <v>0</v>
      </c>
      <c r="FX35" s="30">
        <f t="shared" si="12"/>
        <v>0</v>
      </c>
      <c r="FY35" s="31">
        <f t="shared" si="12"/>
        <v>0</v>
      </c>
      <c r="FZ35" s="31">
        <f t="shared" si="12"/>
        <v>0</v>
      </c>
      <c r="GA35" s="32">
        <f t="shared" si="12"/>
        <v>0</v>
      </c>
      <c r="GB35" s="30">
        <f t="shared" si="12"/>
        <v>0</v>
      </c>
      <c r="GC35" s="31">
        <f t="shared" si="12"/>
        <v>0</v>
      </c>
      <c r="GD35" s="31">
        <f t="shared" si="12"/>
        <v>0</v>
      </c>
      <c r="GE35" s="32">
        <f t="shared" si="12"/>
        <v>0</v>
      </c>
      <c r="GF35" s="27">
        <f t="shared" si="12"/>
        <v>0</v>
      </c>
      <c r="GG35" s="28">
        <f t="shared" si="12"/>
        <v>0</v>
      </c>
      <c r="GH35" s="28">
        <f t="shared" si="12"/>
        <v>0</v>
      </c>
      <c r="GI35" s="29">
        <f t="shared" si="12"/>
        <v>0</v>
      </c>
      <c r="GJ35" s="27">
        <f t="shared" si="12"/>
        <v>0</v>
      </c>
      <c r="GK35" s="28">
        <f t="shared" si="12"/>
        <v>0</v>
      </c>
      <c r="GL35" s="28">
        <f t="shared" si="12"/>
        <v>0</v>
      </c>
      <c r="GM35" s="29">
        <f t="shared" si="12"/>
        <v>0</v>
      </c>
    </row>
    <row r="36" spans="1:195" ht="15.75" thickBo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</row>
    <row r="37" spans="1:195" x14ac:dyDescent="0.25">
      <c r="A37" s="2"/>
      <c r="B37" s="2"/>
      <c r="C37" s="2"/>
      <c r="D37" s="2"/>
      <c r="E37" s="2">
        <v>0</v>
      </c>
      <c r="F37" s="2">
        <v>1</v>
      </c>
      <c r="G37" s="2"/>
      <c r="H37" s="2"/>
      <c r="I37" s="2">
        <v>0</v>
      </c>
      <c r="J37" s="2">
        <v>2</v>
      </c>
      <c r="K37" s="2"/>
      <c r="L37" s="2"/>
      <c r="M37" s="2">
        <v>0</v>
      </c>
      <c r="N37" s="2">
        <v>3</v>
      </c>
      <c r="O37" s="2"/>
      <c r="P37" s="2"/>
      <c r="Q37" s="2">
        <v>0</v>
      </c>
      <c r="R37" s="2">
        <v>4</v>
      </c>
      <c r="S37" s="2"/>
      <c r="T37" s="2"/>
      <c r="U37" s="2">
        <v>0</v>
      </c>
      <c r="V37" s="2">
        <v>5</v>
      </c>
      <c r="W37" s="2"/>
      <c r="X37" s="2"/>
      <c r="Y37" s="2">
        <v>0</v>
      </c>
      <c r="Z37" s="2">
        <v>6</v>
      </c>
      <c r="AA37" s="2"/>
      <c r="AB37" s="2"/>
      <c r="AC37" s="2">
        <v>0</v>
      </c>
      <c r="AD37" s="2">
        <v>7</v>
      </c>
      <c r="AE37" s="2"/>
      <c r="AF37" s="2"/>
      <c r="AG37" s="2">
        <v>0</v>
      </c>
      <c r="AH37" s="2">
        <v>8</v>
      </c>
      <c r="AI37" s="2"/>
      <c r="AJ37" s="2"/>
      <c r="AK37" s="2">
        <v>0</v>
      </c>
      <c r="AL37" s="2">
        <v>9</v>
      </c>
      <c r="AM37" s="2"/>
      <c r="AN37" s="2"/>
      <c r="AO37" s="2">
        <v>1</v>
      </c>
      <c r="AP37" s="2">
        <v>0</v>
      </c>
      <c r="AQ37" s="2"/>
      <c r="AR37" s="2"/>
      <c r="AS37" s="2">
        <v>1</v>
      </c>
      <c r="AT37" s="2">
        <v>1</v>
      </c>
      <c r="AU37" s="2"/>
      <c r="AV37" s="2"/>
      <c r="AW37" s="2">
        <v>1</v>
      </c>
      <c r="AX37" s="2">
        <v>2</v>
      </c>
      <c r="AY37" s="2"/>
      <c r="AZ37" s="2"/>
      <c r="BA37" s="2">
        <v>1</v>
      </c>
      <c r="BB37" s="2">
        <v>3</v>
      </c>
      <c r="BC37" s="2"/>
      <c r="BD37" s="2"/>
      <c r="BE37" s="2">
        <v>1</v>
      </c>
      <c r="BF37" s="2">
        <v>4</v>
      </c>
      <c r="BG37" s="2"/>
      <c r="BH37" s="2"/>
      <c r="BI37" s="2">
        <v>1</v>
      </c>
      <c r="BJ37" s="2">
        <v>5</v>
      </c>
      <c r="BK37" s="2"/>
      <c r="BL37" s="2"/>
      <c r="BM37" s="2">
        <v>1</v>
      </c>
      <c r="BN37" s="2">
        <v>6</v>
      </c>
      <c r="BO37" s="2"/>
      <c r="BP37" s="2"/>
      <c r="BQ37" s="2">
        <v>1</v>
      </c>
      <c r="BR37" s="2">
        <v>7</v>
      </c>
      <c r="BS37" s="2"/>
      <c r="BT37" s="2"/>
      <c r="BU37" s="2">
        <v>1</v>
      </c>
      <c r="BV37" s="2">
        <v>8</v>
      </c>
      <c r="BW37" s="2"/>
      <c r="BX37" s="2"/>
      <c r="BY37" s="2">
        <v>1</v>
      </c>
      <c r="BZ37" s="2">
        <v>9</v>
      </c>
      <c r="CA37" s="2"/>
      <c r="CB37" s="2"/>
      <c r="CC37" s="2">
        <v>2</v>
      </c>
      <c r="CD37" s="2">
        <v>0</v>
      </c>
      <c r="CE37" s="2"/>
      <c r="CF37" s="2"/>
      <c r="CG37" s="2">
        <v>2</v>
      </c>
      <c r="CH37" s="2">
        <v>1</v>
      </c>
      <c r="CI37" s="2"/>
      <c r="CJ37" s="2"/>
      <c r="CK37" s="2">
        <v>2</v>
      </c>
      <c r="CL37" s="2">
        <v>2</v>
      </c>
      <c r="CM37" s="2"/>
      <c r="CN37" s="2"/>
      <c r="CO37" s="2">
        <v>2</v>
      </c>
      <c r="CP37" s="2">
        <v>3</v>
      </c>
      <c r="CQ37" s="2"/>
      <c r="CR37" s="2"/>
      <c r="CS37" s="2">
        <v>24</v>
      </c>
      <c r="CT37" s="36"/>
      <c r="CV37" s="3"/>
      <c r="CW37" s="4"/>
      <c r="CX37" s="4"/>
      <c r="CY37" s="5">
        <v>0</v>
      </c>
      <c r="CZ37" s="3">
        <v>1</v>
      </c>
      <c r="DA37" s="4"/>
      <c r="DB37" s="4"/>
      <c r="DC37" s="5">
        <v>0</v>
      </c>
      <c r="DD37" s="3">
        <v>2</v>
      </c>
      <c r="DE37" s="4"/>
      <c r="DF37" s="4"/>
      <c r="DG37" s="5">
        <v>0</v>
      </c>
      <c r="DH37" s="3">
        <v>3</v>
      </c>
      <c r="DI37" s="4"/>
      <c r="DJ37" s="4"/>
      <c r="DK37" s="5">
        <v>0</v>
      </c>
      <c r="DL37" s="3">
        <v>4</v>
      </c>
      <c r="DM37" s="4"/>
      <c r="DN37" s="4"/>
      <c r="DO37" s="5">
        <v>0</v>
      </c>
      <c r="DP37" s="3">
        <v>5</v>
      </c>
      <c r="DQ37" s="4"/>
      <c r="DR37" s="4"/>
      <c r="DS37" s="5">
        <v>0</v>
      </c>
      <c r="DT37" s="3">
        <v>6</v>
      </c>
      <c r="DU37" s="4"/>
      <c r="DV37" s="4"/>
      <c r="DW37" s="5">
        <v>0</v>
      </c>
      <c r="DX37" s="3">
        <v>7</v>
      </c>
      <c r="DY37" s="4"/>
      <c r="DZ37" s="4"/>
      <c r="EA37" s="5">
        <v>0</v>
      </c>
      <c r="EB37" s="3">
        <v>8</v>
      </c>
      <c r="EC37" s="4"/>
      <c r="ED37" s="4"/>
      <c r="EE37" s="5">
        <v>0</v>
      </c>
      <c r="EF37" s="3">
        <v>9</v>
      </c>
      <c r="EG37" s="4"/>
      <c r="EH37" s="4"/>
      <c r="EI37" s="5">
        <v>1</v>
      </c>
      <c r="EJ37" s="3">
        <v>0</v>
      </c>
      <c r="EK37" s="4"/>
      <c r="EL37" s="4"/>
      <c r="EM37" s="5">
        <v>1</v>
      </c>
      <c r="EN37" s="3">
        <v>1</v>
      </c>
      <c r="EO37" s="4"/>
      <c r="EP37" s="4"/>
      <c r="EQ37" s="5">
        <v>1</v>
      </c>
      <c r="ER37" s="3">
        <v>2</v>
      </c>
      <c r="ES37" s="4"/>
      <c r="ET37" s="4"/>
      <c r="EU37" s="5">
        <v>1</v>
      </c>
      <c r="EV37" s="3">
        <v>3</v>
      </c>
      <c r="EW37" s="4"/>
      <c r="EX37" s="4"/>
      <c r="EY37" s="5">
        <v>1</v>
      </c>
      <c r="EZ37" s="3">
        <v>4</v>
      </c>
      <c r="FA37" s="4"/>
      <c r="FB37" s="4"/>
      <c r="FC37" s="5">
        <v>1</v>
      </c>
      <c r="FD37" s="3">
        <v>5</v>
      </c>
      <c r="FE37" s="4"/>
      <c r="FF37" s="4"/>
      <c r="FG37" s="5">
        <v>1</v>
      </c>
      <c r="FH37" s="3">
        <v>6</v>
      </c>
      <c r="FI37" s="4"/>
      <c r="FJ37" s="4"/>
      <c r="FK37" s="5">
        <v>1</v>
      </c>
      <c r="FL37" s="3">
        <v>7</v>
      </c>
      <c r="FM37" s="4"/>
      <c r="FN37" s="4"/>
      <c r="FO37" s="5">
        <v>1</v>
      </c>
      <c r="FP37" s="3">
        <v>8</v>
      </c>
      <c r="FQ37" s="4"/>
      <c r="FR37" s="4"/>
      <c r="FS37" s="5">
        <v>1</v>
      </c>
      <c r="FT37" s="3">
        <v>9</v>
      </c>
      <c r="FU37" s="4"/>
      <c r="FV37" s="4"/>
      <c r="FW37" s="5">
        <v>2</v>
      </c>
      <c r="FX37" s="3">
        <v>0</v>
      </c>
      <c r="FY37" s="4"/>
      <c r="FZ37" s="4"/>
      <c r="GA37" s="5">
        <v>2</v>
      </c>
      <c r="GB37" s="3">
        <v>1</v>
      </c>
      <c r="GC37" s="4"/>
      <c r="GD37" s="4"/>
      <c r="GE37" s="5">
        <v>2</v>
      </c>
      <c r="GF37" s="3">
        <v>2</v>
      </c>
      <c r="GG37" s="4"/>
      <c r="GH37" s="4"/>
      <c r="GI37" s="5">
        <v>2</v>
      </c>
      <c r="GJ37" s="3">
        <v>3</v>
      </c>
      <c r="GK37" s="4"/>
      <c r="GL37" s="4"/>
      <c r="GM37" s="5">
        <v>24</v>
      </c>
    </row>
    <row r="38" spans="1:195" x14ac:dyDescent="0.25">
      <c r="A38" s="2" t="s">
        <v>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2"/>
      <c r="CM38" s="42"/>
      <c r="CN38" s="42"/>
      <c r="CO38" s="42"/>
      <c r="CP38" s="42"/>
      <c r="CQ38" s="42"/>
      <c r="CR38" s="42"/>
      <c r="CS38" s="42"/>
      <c r="CT38" s="36"/>
      <c r="CV38" s="6">
        <f t="shared" ref="CV38:DE44" si="13">IF(B38=1,0.25,IF(B38&gt;1,0.5,0))</f>
        <v>0</v>
      </c>
      <c r="CW38" s="7">
        <f t="shared" si="13"/>
        <v>0</v>
      </c>
      <c r="CX38" s="7">
        <f t="shared" si="13"/>
        <v>0</v>
      </c>
      <c r="CY38" s="8">
        <f t="shared" si="13"/>
        <v>0</v>
      </c>
      <c r="CZ38" s="6">
        <f t="shared" si="13"/>
        <v>0</v>
      </c>
      <c r="DA38" s="7">
        <f t="shared" si="13"/>
        <v>0</v>
      </c>
      <c r="DB38" s="7">
        <f t="shared" si="13"/>
        <v>0</v>
      </c>
      <c r="DC38" s="8">
        <f t="shared" si="13"/>
        <v>0</v>
      </c>
      <c r="DD38" s="6">
        <f t="shared" si="13"/>
        <v>0</v>
      </c>
      <c r="DE38" s="7">
        <f t="shared" si="13"/>
        <v>0</v>
      </c>
      <c r="DF38" s="7">
        <f t="shared" ref="DF38:DO44" si="14">IF(L38=1,0.25,IF(L38&gt;1,0.5,0))</f>
        <v>0</v>
      </c>
      <c r="DG38" s="8">
        <f t="shared" si="14"/>
        <v>0</v>
      </c>
      <c r="DH38" s="6">
        <f t="shared" si="14"/>
        <v>0</v>
      </c>
      <c r="DI38" s="7">
        <f t="shared" si="14"/>
        <v>0</v>
      </c>
      <c r="DJ38" s="7">
        <f t="shared" si="14"/>
        <v>0</v>
      </c>
      <c r="DK38" s="8">
        <f t="shared" si="14"/>
        <v>0</v>
      </c>
      <c r="DL38" s="6">
        <f t="shared" si="14"/>
        <v>0</v>
      </c>
      <c r="DM38" s="7">
        <f t="shared" si="14"/>
        <v>0</v>
      </c>
      <c r="DN38" s="7">
        <f t="shared" si="14"/>
        <v>0</v>
      </c>
      <c r="DO38" s="8">
        <f t="shared" si="14"/>
        <v>0</v>
      </c>
      <c r="DP38" s="6">
        <f t="shared" ref="DP38:DY44" si="15">IF(V38=1,0.25,IF(V38&gt;1,0.5,0))</f>
        <v>0</v>
      </c>
      <c r="DQ38" s="7">
        <f t="shared" si="15"/>
        <v>0</v>
      </c>
      <c r="DR38" s="7">
        <f t="shared" si="15"/>
        <v>0</v>
      </c>
      <c r="DS38" s="8">
        <f t="shared" si="15"/>
        <v>0</v>
      </c>
      <c r="DT38" s="6">
        <f t="shared" si="15"/>
        <v>0</v>
      </c>
      <c r="DU38" s="7">
        <f t="shared" si="15"/>
        <v>0</v>
      </c>
      <c r="DV38" s="7">
        <f t="shared" si="15"/>
        <v>0</v>
      </c>
      <c r="DW38" s="8">
        <f t="shared" si="15"/>
        <v>0</v>
      </c>
      <c r="DX38" s="9">
        <f t="shared" si="15"/>
        <v>0</v>
      </c>
      <c r="DY38" s="10">
        <f t="shared" si="15"/>
        <v>0</v>
      </c>
      <c r="DZ38" s="10">
        <f t="shared" ref="DZ38:EI44" si="16">IF(AF38=1,0.25,IF(AF38&gt;1,0.5,0))</f>
        <v>0</v>
      </c>
      <c r="EA38" s="11">
        <f t="shared" si="16"/>
        <v>0</v>
      </c>
      <c r="EB38" s="9">
        <f t="shared" si="16"/>
        <v>0</v>
      </c>
      <c r="EC38" s="10">
        <f t="shared" si="16"/>
        <v>0</v>
      </c>
      <c r="ED38" s="10">
        <f t="shared" si="16"/>
        <v>0</v>
      </c>
      <c r="EE38" s="11">
        <f t="shared" si="16"/>
        <v>0</v>
      </c>
      <c r="EF38" s="9">
        <f t="shared" si="16"/>
        <v>0</v>
      </c>
      <c r="EG38" s="10">
        <f t="shared" si="16"/>
        <v>0</v>
      </c>
      <c r="EH38" s="10">
        <f t="shared" si="16"/>
        <v>0</v>
      </c>
      <c r="EI38" s="11">
        <f t="shared" si="16"/>
        <v>0</v>
      </c>
      <c r="EJ38" s="9">
        <f t="shared" ref="EJ38:ES44" si="17">IF(AP38=1,0.25,IF(AP38&gt;1,0.5,0))</f>
        <v>0</v>
      </c>
      <c r="EK38" s="10">
        <f t="shared" si="17"/>
        <v>0</v>
      </c>
      <c r="EL38" s="10">
        <f t="shared" si="17"/>
        <v>0</v>
      </c>
      <c r="EM38" s="11">
        <f t="shared" si="17"/>
        <v>0</v>
      </c>
      <c r="EN38" s="9">
        <f t="shared" si="17"/>
        <v>0</v>
      </c>
      <c r="EO38" s="10">
        <f t="shared" si="17"/>
        <v>0</v>
      </c>
      <c r="EP38" s="10">
        <f t="shared" si="17"/>
        <v>0</v>
      </c>
      <c r="EQ38" s="11">
        <f t="shared" si="17"/>
        <v>0</v>
      </c>
      <c r="ER38" s="9">
        <f t="shared" si="17"/>
        <v>0</v>
      </c>
      <c r="ES38" s="10">
        <f t="shared" si="17"/>
        <v>0</v>
      </c>
      <c r="ET38" s="10">
        <f t="shared" ref="ET38:FC44" si="18">IF(AZ38=1,0.25,IF(AZ38&gt;1,0.5,0))</f>
        <v>0</v>
      </c>
      <c r="EU38" s="11">
        <f t="shared" si="18"/>
        <v>0</v>
      </c>
      <c r="EV38" s="9">
        <f t="shared" si="18"/>
        <v>0</v>
      </c>
      <c r="EW38" s="10">
        <f t="shared" si="18"/>
        <v>0</v>
      </c>
      <c r="EX38" s="10">
        <f t="shared" si="18"/>
        <v>0</v>
      </c>
      <c r="EY38" s="11">
        <f t="shared" si="18"/>
        <v>0</v>
      </c>
      <c r="EZ38" s="9">
        <f t="shared" si="18"/>
        <v>0</v>
      </c>
      <c r="FA38" s="10">
        <f t="shared" si="18"/>
        <v>0</v>
      </c>
      <c r="FB38" s="10">
        <f t="shared" si="18"/>
        <v>0</v>
      </c>
      <c r="FC38" s="11">
        <f t="shared" si="18"/>
        <v>0</v>
      </c>
      <c r="FD38" s="9">
        <f t="shared" ref="FD38:FM44" si="19">IF(BJ38=1,0.25,IF(BJ38&gt;1,0.5,0))</f>
        <v>0</v>
      </c>
      <c r="FE38" s="10">
        <f t="shared" si="19"/>
        <v>0</v>
      </c>
      <c r="FF38" s="10">
        <f t="shared" si="19"/>
        <v>0</v>
      </c>
      <c r="FG38" s="11">
        <f t="shared" si="19"/>
        <v>0</v>
      </c>
      <c r="FH38" s="9">
        <f t="shared" si="19"/>
        <v>0</v>
      </c>
      <c r="FI38" s="10">
        <f t="shared" si="19"/>
        <v>0</v>
      </c>
      <c r="FJ38" s="10">
        <f t="shared" si="19"/>
        <v>0</v>
      </c>
      <c r="FK38" s="11">
        <f t="shared" si="19"/>
        <v>0</v>
      </c>
      <c r="FL38" s="9">
        <f t="shared" si="19"/>
        <v>0</v>
      </c>
      <c r="FM38" s="10">
        <f t="shared" si="19"/>
        <v>0</v>
      </c>
      <c r="FN38" s="10">
        <f t="shared" ref="FN38:FS44" si="20">IF(BT38=1,0.25,IF(BT38&gt;1,0.5,0))</f>
        <v>0</v>
      </c>
      <c r="FO38" s="11">
        <f t="shared" si="20"/>
        <v>0</v>
      </c>
      <c r="FP38" s="9">
        <f t="shared" si="20"/>
        <v>0</v>
      </c>
      <c r="FQ38" s="10">
        <f t="shared" si="20"/>
        <v>0</v>
      </c>
      <c r="FR38" s="10">
        <f t="shared" si="20"/>
        <v>0</v>
      </c>
      <c r="FS38" s="11">
        <f t="shared" si="20"/>
        <v>0</v>
      </c>
      <c r="FT38" s="9">
        <f t="shared" ref="FT38:FT44" si="21">IF(BZ38=1,0.25,IF(BZ38&gt;1,0.5,0))</f>
        <v>0</v>
      </c>
      <c r="FU38" s="10">
        <f t="shared" ref="FU38:FU44" si="22">IF(CA38=1,0.25,IF(CA38&gt;1,0.5,0))</f>
        <v>0</v>
      </c>
      <c r="FV38" s="10">
        <f t="shared" ref="FV38:FV44" si="23">IF(CB38=1,0.25,IF(CB38&gt;1,0.5,0))</f>
        <v>0</v>
      </c>
      <c r="FW38" s="11">
        <f t="shared" ref="FW38:FW44" si="24">IF(CC38=1,0.25,IF(CC38&gt;1,0.5,0))</f>
        <v>0</v>
      </c>
      <c r="FX38" s="9">
        <f t="shared" ref="FX38:FX44" si="25">IF(CD38=1,0.25,IF(CD38&gt;1,0.5,0))</f>
        <v>0</v>
      </c>
      <c r="FY38" s="10">
        <f t="shared" ref="FY38:FY44" si="26">IF(CE38=1,0.25,IF(CE38&gt;1,0.5,0))</f>
        <v>0</v>
      </c>
      <c r="FZ38" s="10">
        <f t="shared" ref="FZ38:FZ44" si="27">IF(CF38=1,0.25,IF(CF38&gt;1,0.5,0))</f>
        <v>0</v>
      </c>
      <c r="GA38" s="11">
        <f t="shared" ref="GA38:GA44" si="28">IF(CG38=1,0.25,IF(CG38&gt;1,0.5,0))</f>
        <v>0</v>
      </c>
      <c r="GB38" s="9">
        <f t="shared" ref="GB38:GB44" si="29">IF(CH38=1,0.25,IF(CH38&gt;1,0.5,0))</f>
        <v>0</v>
      </c>
      <c r="GC38" s="10">
        <f t="shared" ref="GC38:GC44" si="30">IF(CI38=1,0.25,IF(CI38&gt;1,0.5,0))</f>
        <v>0</v>
      </c>
      <c r="GD38" s="10">
        <f t="shared" ref="GD38:GD44" si="31">IF(CJ38=1,0.25,IF(CJ38&gt;1,0.5,0))</f>
        <v>0</v>
      </c>
      <c r="GE38" s="11">
        <f t="shared" ref="GE38:GE44" si="32">IF(CK38=1,0.25,IF(CK38&gt;1,0.5,0))</f>
        <v>0</v>
      </c>
      <c r="GF38" s="12">
        <f t="shared" ref="GF38:GF44" si="33">IF(CL38=1,0.25,IF(CL38&gt;1,0.5,0))</f>
        <v>0</v>
      </c>
      <c r="GG38" s="13">
        <f t="shared" ref="GG38:GG44" si="34">IF(CM38=1,0.25,IF(CM38&gt;1,0.5,0))</f>
        <v>0</v>
      </c>
      <c r="GH38" s="13">
        <f t="shared" ref="GH38:GH44" si="35">IF(CN38=1,0.25,IF(CN38&gt;1,0.5,0))</f>
        <v>0</v>
      </c>
      <c r="GI38" s="14">
        <f t="shared" ref="GI38:GI44" si="36">IF(CO38=1,0.25,IF(CO38&gt;1,0.5,0))</f>
        <v>0</v>
      </c>
      <c r="GJ38" s="12">
        <f t="shared" ref="GJ38:GJ44" si="37">IF(CP38=1,0.25,IF(CP38&gt;1,0.5,0))</f>
        <v>0</v>
      </c>
      <c r="GK38" s="13">
        <f t="shared" ref="GK38:GK44" si="38">IF(CQ38=1,0.25,IF(CQ38&gt;1,0.5,0))</f>
        <v>0</v>
      </c>
      <c r="GL38" s="13">
        <f t="shared" ref="GL38:GL44" si="39">IF(CR38=1,0.25,IF(CR38&gt;1,0.5,0))</f>
        <v>0</v>
      </c>
      <c r="GM38" s="14">
        <f t="shared" ref="GM38:GM44" si="40">IF(CS38=1,0.25,IF(CS38&gt;1,0.5,0))</f>
        <v>0</v>
      </c>
    </row>
    <row r="39" spans="1:195" x14ac:dyDescent="0.25">
      <c r="A39" s="2" t="s">
        <v>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2"/>
      <c r="CM39" s="42"/>
      <c r="CN39" s="42"/>
      <c r="CO39" s="42"/>
      <c r="CP39" s="42"/>
      <c r="CQ39" s="42"/>
      <c r="CR39" s="42"/>
      <c r="CS39" s="42"/>
      <c r="CT39" s="36"/>
      <c r="CV39" s="15">
        <f t="shared" si="13"/>
        <v>0</v>
      </c>
      <c r="CW39" s="16">
        <f t="shared" si="13"/>
        <v>0</v>
      </c>
      <c r="CX39" s="16">
        <f t="shared" si="13"/>
        <v>0</v>
      </c>
      <c r="CY39" s="17">
        <f t="shared" si="13"/>
        <v>0</v>
      </c>
      <c r="CZ39" s="15">
        <f t="shared" si="13"/>
        <v>0</v>
      </c>
      <c r="DA39" s="16">
        <f t="shared" si="13"/>
        <v>0</v>
      </c>
      <c r="DB39" s="16">
        <f t="shared" si="13"/>
        <v>0</v>
      </c>
      <c r="DC39" s="17">
        <f t="shared" si="13"/>
        <v>0</v>
      </c>
      <c r="DD39" s="15">
        <f t="shared" si="13"/>
        <v>0</v>
      </c>
      <c r="DE39" s="16">
        <f t="shared" si="13"/>
        <v>0</v>
      </c>
      <c r="DF39" s="16">
        <f t="shared" si="14"/>
        <v>0</v>
      </c>
      <c r="DG39" s="17">
        <f t="shared" si="14"/>
        <v>0</v>
      </c>
      <c r="DH39" s="15">
        <f t="shared" si="14"/>
        <v>0</v>
      </c>
      <c r="DI39" s="16">
        <f t="shared" si="14"/>
        <v>0</v>
      </c>
      <c r="DJ39" s="16">
        <f t="shared" si="14"/>
        <v>0</v>
      </c>
      <c r="DK39" s="17">
        <f t="shared" si="14"/>
        <v>0</v>
      </c>
      <c r="DL39" s="15">
        <f t="shared" si="14"/>
        <v>0</v>
      </c>
      <c r="DM39" s="16">
        <f t="shared" si="14"/>
        <v>0</v>
      </c>
      <c r="DN39" s="16">
        <f t="shared" si="14"/>
        <v>0</v>
      </c>
      <c r="DO39" s="17">
        <f t="shared" si="14"/>
        <v>0</v>
      </c>
      <c r="DP39" s="15">
        <f t="shared" si="15"/>
        <v>0</v>
      </c>
      <c r="DQ39" s="16">
        <f t="shared" si="15"/>
        <v>0</v>
      </c>
      <c r="DR39" s="16">
        <f t="shared" si="15"/>
        <v>0</v>
      </c>
      <c r="DS39" s="17">
        <f t="shared" si="15"/>
        <v>0</v>
      </c>
      <c r="DT39" s="15">
        <f t="shared" si="15"/>
        <v>0</v>
      </c>
      <c r="DU39" s="16">
        <f t="shared" si="15"/>
        <v>0</v>
      </c>
      <c r="DV39" s="16">
        <f t="shared" si="15"/>
        <v>0</v>
      </c>
      <c r="DW39" s="17">
        <f t="shared" si="15"/>
        <v>0</v>
      </c>
      <c r="DX39" s="18">
        <f t="shared" si="15"/>
        <v>0</v>
      </c>
      <c r="DY39" s="19">
        <f t="shared" si="15"/>
        <v>0</v>
      </c>
      <c r="DZ39" s="19">
        <f t="shared" si="16"/>
        <v>0</v>
      </c>
      <c r="EA39" s="20">
        <f t="shared" si="16"/>
        <v>0</v>
      </c>
      <c r="EB39" s="18">
        <f t="shared" si="16"/>
        <v>0</v>
      </c>
      <c r="EC39" s="19">
        <f t="shared" si="16"/>
        <v>0</v>
      </c>
      <c r="ED39" s="19">
        <f t="shared" si="16"/>
        <v>0</v>
      </c>
      <c r="EE39" s="20">
        <f t="shared" si="16"/>
        <v>0</v>
      </c>
      <c r="EF39" s="18">
        <f t="shared" si="16"/>
        <v>0</v>
      </c>
      <c r="EG39" s="19">
        <f t="shared" si="16"/>
        <v>0</v>
      </c>
      <c r="EH39" s="19">
        <f t="shared" si="16"/>
        <v>0</v>
      </c>
      <c r="EI39" s="20">
        <f t="shared" si="16"/>
        <v>0</v>
      </c>
      <c r="EJ39" s="18">
        <f t="shared" si="17"/>
        <v>0</v>
      </c>
      <c r="EK39" s="19">
        <f t="shared" si="17"/>
        <v>0</v>
      </c>
      <c r="EL39" s="19">
        <f t="shared" si="17"/>
        <v>0</v>
      </c>
      <c r="EM39" s="20">
        <f t="shared" si="17"/>
        <v>0</v>
      </c>
      <c r="EN39" s="18">
        <f t="shared" si="17"/>
        <v>0</v>
      </c>
      <c r="EO39" s="19">
        <f t="shared" si="17"/>
        <v>0</v>
      </c>
      <c r="EP39" s="19">
        <f t="shared" si="17"/>
        <v>0</v>
      </c>
      <c r="EQ39" s="20">
        <f t="shared" si="17"/>
        <v>0</v>
      </c>
      <c r="ER39" s="18">
        <f t="shared" si="17"/>
        <v>0</v>
      </c>
      <c r="ES39" s="19">
        <f t="shared" si="17"/>
        <v>0</v>
      </c>
      <c r="ET39" s="19">
        <f t="shared" si="18"/>
        <v>0</v>
      </c>
      <c r="EU39" s="20">
        <f t="shared" si="18"/>
        <v>0</v>
      </c>
      <c r="EV39" s="18">
        <f t="shared" si="18"/>
        <v>0</v>
      </c>
      <c r="EW39" s="19">
        <f t="shared" si="18"/>
        <v>0</v>
      </c>
      <c r="EX39" s="19">
        <f t="shared" si="18"/>
        <v>0</v>
      </c>
      <c r="EY39" s="20">
        <f t="shared" si="18"/>
        <v>0</v>
      </c>
      <c r="EZ39" s="18">
        <f t="shared" si="18"/>
        <v>0</v>
      </c>
      <c r="FA39" s="19">
        <f t="shared" si="18"/>
        <v>0</v>
      </c>
      <c r="FB39" s="19">
        <f t="shared" si="18"/>
        <v>0</v>
      </c>
      <c r="FC39" s="20">
        <f t="shared" si="18"/>
        <v>0</v>
      </c>
      <c r="FD39" s="18">
        <f t="shared" si="19"/>
        <v>0</v>
      </c>
      <c r="FE39" s="19">
        <f t="shared" si="19"/>
        <v>0</v>
      </c>
      <c r="FF39" s="19">
        <f t="shared" si="19"/>
        <v>0</v>
      </c>
      <c r="FG39" s="20">
        <f t="shared" si="19"/>
        <v>0</v>
      </c>
      <c r="FH39" s="18">
        <f t="shared" si="19"/>
        <v>0</v>
      </c>
      <c r="FI39" s="19">
        <f t="shared" si="19"/>
        <v>0</v>
      </c>
      <c r="FJ39" s="19">
        <f t="shared" si="19"/>
        <v>0</v>
      </c>
      <c r="FK39" s="20">
        <f t="shared" si="19"/>
        <v>0</v>
      </c>
      <c r="FL39" s="18">
        <f t="shared" si="19"/>
        <v>0</v>
      </c>
      <c r="FM39" s="19">
        <f t="shared" si="19"/>
        <v>0</v>
      </c>
      <c r="FN39" s="19">
        <f t="shared" si="20"/>
        <v>0</v>
      </c>
      <c r="FO39" s="20">
        <f t="shared" si="20"/>
        <v>0</v>
      </c>
      <c r="FP39" s="18">
        <f t="shared" si="20"/>
        <v>0</v>
      </c>
      <c r="FQ39" s="19">
        <f t="shared" si="20"/>
        <v>0</v>
      </c>
      <c r="FR39" s="19">
        <f t="shared" si="20"/>
        <v>0</v>
      </c>
      <c r="FS39" s="20">
        <f t="shared" si="20"/>
        <v>0</v>
      </c>
      <c r="FT39" s="18">
        <f t="shared" si="21"/>
        <v>0</v>
      </c>
      <c r="FU39" s="19">
        <f t="shared" si="22"/>
        <v>0</v>
      </c>
      <c r="FV39" s="19">
        <f t="shared" si="23"/>
        <v>0</v>
      </c>
      <c r="FW39" s="20">
        <f t="shared" si="24"/>
        <v>0</v>
      </c>
      <c r="FX39" s="18">
        <f t="shared" si="25"/>
        <v>0</v>
      </c>
      <c r="FY39" s="19">
        <f t="shared" si="26"/>
        <v>0</v>
      </c>
      <c r="FZ39" s="19">
        <f t="shared" si="27"/>
        <v>0</v>
      </c>
      <c r="GA39" s="20">
        <f t="shared" si="28"/>
        <v>0</v>
      </c>
      <c r="GB39" s="18">
        <f t="shared" si="29"/>
        <v>0</v>
      </c>
      <c r="GC39" s="19">
        <f t="shared" si="30"/>
        <v>0</v>
      </c>
      <c r="GD39" s="19">
        <f t="shared" si="31"/>
        <v>0</v>
      </c>
      <c r="GE39" s="20">
        <f t="shared" si="32"/>
        <v>0</v>
      </c>
      <c r="GF39" s="15">
        <f t="shared" si="33"/>
        <v>0</v>
      </c>
      <c r="GG39" s="16">
        <f t="shared" si="34"/>
        <v>0</v>
      </c>
      <c r="GH39" s="16">
        <f t="shared" si="35"/>
        <v>0</v>
      </c>
      <c r="GI39" s="17">
        <f t="shared" si="36"/>
        <v>0</v>
      </c>
      <c r="GJ39" s="15">
        <f t="shared" si="37"/>
        <v>0</v>
      </c>
      <c r="GK39" s="16">
        <f t="shared" si="38"/>
        <v>0</v>
      </c>
      <c r="GL39" s="16">
        <f t="shared" si="39"/>
        <v>0</v>
      </c>
      <c r="GM39" s="17">
        <f t="shared" si="40"/>
        <v>0</v>
      </c>
    </row>
    <row r="40" spans="1:195" x14ac:dyDescent="0.25">
      <c r="A40" s="2" t="s">
        <v>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2"/>
      <c r="CM40" s="42"/>
      <c r="CN40" s="42"/>
      <c r="CO40" s="42"/>
      <c r="CP40" s="42"/>
      <c r="CQ40" s="42"/>
      <c r="CR40" s="42"/>
      <c r="CS40" s="42"/>
      <c r="CT40" s="36"/>
      <c r="CV40" s="15">
        <f t="shared" si="13"/>
        <v>0</v>
      </c>
      <c r="CW40" s="16">
        <f t="shared" si="13"/>
        <v>0</v>
      </c>
      <c r="CX40" s="16">
        <f t="shared" si="13"/>
        <v>0</v>
      </c>
      <c r="CY40" s="17">
        <f t="shared" si="13"/>
        <v>0</v>
      </c>
      <c r="CZ40" s="15">
        <f t="shared" si="13"/>
        <v>0</v>
      </c>
      <c r="DA40" s="16">
        <f t="shared" si="13"/>
        <v>0</v>
      </c>
      <c r="DB40" s="16">
        <f t="shared" si="13"/>
        <v>0</v>
      </c>
      <c r="DC40" s="17">
        <f t="shared" si="13"/>
        <v>0</v>
      </c>
      <c r="DD40" s="15">
        <f t="shared" si="13"/>
        <v>0</v>
      </c>
      <c r="DE40" s="16">
        <f t="shared" si="13"/>
        <v>0</v>
      </c>
      <c r="DF40" s="16">
        <f t="shared" si="14"/>
        <v>0</v>
      </c>
      <c r="DG40" s="17">
        <f t="shared" si="14"/>
        <v>0</v>
      </c>
      <c r="DH40" s="15">
        <f t="shared" si="14"/>
        <v>0</v>
      </c>
      <c r="DI40" s="16">
        <f t="shared" si="14"/>
        <v>0</v>
      </c>
      <c r="DJ40" s="16">
        <f t="shared" si="14"/>
        <v>0</v>
      </c>
      <c r="DK40" s="17">
        <f t="shared" si="14"/>
        <v>0</v>
      </c>
      <c r="DL40" s="15">
        <f t="shared" si="14"/>
        <v>0</v>
      </c>
      <c r="DM40" s="16">
        <f t="shared" si="14"/>
        <v>0</v>
      </c>
      <c r="DN40" s="16">
        <f t="shared" si="14"/>
        <v>0</v>
      </c>
      <c r="DO40" s="17">
        <f t="shared" si="14"/>
        <v>0</v>
      </c>
      <c r="DP40" s="15">
        <f t="shared" si="15"/>
        <v>0</v>
      </c>
      <c r="DQ40" s="16">
        <f t="shared" si="15"/>
        <v>0</v>
      </c>
      <c r="DR40" s="16">
        <f t="shared" si="15"/>
        <v>0</v>
      </c>
      <c r="DS40" s="17">
        <f t="shared" si="15"/>
        <v>0</v>
      </c>
      <c r="DT40" s="15">
        <f t="shared" si="15"/>
        <v>0</v>
      </c>
      <c r="DU40" s="16">
        <f t="shared" si="15"/>
        <v>0</v>
      </c>
      <c r="DV40" s="16">
        <f t="shared" si="15"/>
        <v>0</v>
      </c>
      <c r="DW40" s="17">
        <f t="shared" si="15"/>
        <v>0</v>
      </c>
      <c r="DX40" s="18">
        <f t="shared" si="15"/>
        <v>0</v>
      </c>
      <c r="DY40" s="19">
        <f t="shared" si="15"/>
        <v>0</v>
      </c>
      <c r="DZ40" s="19">
        <f t="shared" si="16"/>
        <v>0</v>
      </c>
      <c r="EA40" s="20">
        <f t="shared" si="16"/>
        <v>0</v>
      </c>
      <c r="EB40" s="18">
        <f t="shared" si="16"/>
        <v>0</v>
      </c>
      <c r="EC40" s="19">
        <f t="shared" si="16"/>
        <v>0</v>
      </c>
      <c r="ED40" s="19">
        <f t="shared" si="16"/>
        <v>0</v>
      </c>
      <c r="EE40" s="20">
        <f t="shared" si="16"/>
        <v>0</v>
      </c>
      <c r="EF40" s="18">
        <f t="shared" si="16"/>
        <v>0</v>
      </c>
      <c r="EG40" s="19">
        <f t="shared" si="16"/>
        <v>0</v>
      </c>
      <c r="EH40" s="19">
        <f t="shared" si="16"/>
        <v>0</v>
      </c>
      <c r="EI40" s="20">
        <f t="shared" si="16"/>
        <v>0</v>
      </c>
      <c r="EJ40" s="18">
        <f t="shared" si="17"/>
        <v>0</v>
      </c>
      <c r="EK40" s="19">
        <f t="shared" si="17"/>
        <v>0</v>
      </c>
      <c r="EL40" s="19">
        <f t="shared" si="17"/>
        <v>0</v>
      </c>
      <c r="EM40" s="20">
        <f t="shared" si="17"/>
        <v>0</v>
      </c>
      <c r="EN40" s="18">
        <f t="shared" si="17"/>
        <v>0</v>
      </c>
      <c r="EO40" s="19">
        <f t="shared" si="17"/>
        <v>0</v>
      </c>
      <c r="EP40" s="19">
        <f t="shared" si="17"/>
        <v>0</v>
      </c>
      <c r="EQ40" s="20">
        <f t="shared" si="17"/>
        <v>0</v>
      </c>
      <c r="ER40" s="18">
        <f t="shared" si="17"/>
        <v>0</v>
      </c>
      <c r="ES40" s="19">
        <f t="shared" si="17"/>
        <v>0</v>
      </c>
      <c r="ET40" s="19">
        <f t="shared" si="18"/>
        <v>0</v>
      </c>
      <c r="EU40" s="20">
        <f t="shared" si="18"/>
        <v>0</v>
      </c>
      <c r="EV40" s="18">
        <f t="shared" si="18"/>
        <v>0</v>
      </c>
      <c r="EW40" s="19">
        <f t="shared" si="18"/>
        <v>0</v>
      </c>
      <c r="EX40" s="19">
        <f t="shared" si="18"/>
        <v>0</v>
      </c>
      <c r="EY40" s="20">
        <f t="shared" si="18"/>
        <v>0</v>
      </c>
      <c r="EZ40" s="18">
        <f t="shared" si="18"/>
        <v>0</v>
      </c>
      <c r="FA40" s="19">
        <f t="shared" si="18"/>
        <v>0</v>
      </c>
      <c r="FB40" s="19">
        <f t="shared" si="18"/>
        <v>0</v>
      </c>
      <c r="FC40" s="20">
        <f t="shared" si="18"/>
        <v>0</v>
      </c>
      <c r="FD40" s="18">
        <f t="shared" si="19"/>
        <v>0</v>
      </c>
      <c r="FE40" s="19">
        <f t="shared" si="19"/>
        <v>0</v>
      </c>
      <c r="FF40" s="19">
        <f t="shared" si="19"/>
        <v>0</v>
      </c>
      <c r="FG40" s="20">
        <f t="shared" si="19"/>
        <v>0</v>
      </c>
      <c r="FH40" s="18">
        <f t="shared" si="19"/>
        <v>0</v>
      </c>
      <c r="FI40" s="19">
        <f t="shared" si="19"/>
        <v>0</v>
      </c>
      <c r="FJ40" s="19">
        <f t="shared" si="19"/>
        <v>0</v>
      </c>
      <c r="FK40" s="20">
        <f t="shared" si="19"/>
        <v>0</v>
      </c>
      <c r="FL40" s="18">
        <f t="shared" si="19"/>
        <v>0</v>
      </c>
      <c r="FM40" s="19">
        <f t="shared" si="19"/>
        <v>0</v>
      </c>
      <c r="FN40" s="19">
        <f t="shared" si="20"/>
        <v>0</v>
      </c>
      <c r="FO40" s="20">
        <f t="shared" si="20"/>
        <v>0</v>
      </c>
      <c r="FP40" s="18">
        <f t="shared" si="20"/>
        <v>0</v>
      </c>
      <c r="FQ40" s="19">
        <f t="shared" si="20"/>
        <v>0</v>
      </c>
      <c r="FR40" s="19">
        <f t="shared" si="20"/>
        <v>0</v>
      </c>
      <c r="FS40" s="20">
        <f t="shared" si="20"/>
        <v>0</v>
      </c>
      <c r="FT40" s="18">
        <f t="shared" si="21"/>
        <v>0</v>
      </c>
      <c r="FU40" s="19">
        <f t="shared" si="22"/>
        <v>0</v>
      </c>
      <c r="FV40" s="19">
        <f t="shared" si="23"/>
        <v>0</v>
      </c>
      <c r="FW40" s="20">
        <f t="shared" si="24"/>
        <v>0</v>
      </c>
      <c r="FX40" s="18">
        <f t="shared" si="25"/>
        <v>0</v>
      </c>
      <c r="FY40" s="19">
        <f t="shared" si="26"/>
        <v>0</v>
      </c>
      <c r="FZ40" s="19">
        <f t="shared" si="27"/>
        <v>0</v>
      </c>
      <c r="GA40" s="20">
        <f t="shared" si="28"/>
        <v>0</v>
      </c>
      <c r="GB40" s="18">
        <f t="shared" si="29"/>
        <v>0</v>
      </c>
      <c r="GC40" s="19">
        <f t="shared" si="30"/>
        <v>0</v>
      </c>
      <c r="GD40" s="19">
        <f t="shared" si="31"/>
        <v>0</v>
      </c>
      <c r="GE40" s="20">
        <f t="shared" si="32"/>
        <v>0</v>
      </c>
      <c r="GF40" s="15">
        <f t="shared" si="33"/>
        <v>0</v>
      </c>
      <c r="GG40" s="16">
        <f t="shared" si="34"/>
        <v>0</v>
      </c>
      <c r="GH40" s="16">
        <f t="shared" si="35"/>
        <v>0</v>
      </c>
      <c r="GI40" s="17">
        <f t="shared" si="36"/>
        <v>0</v>
      </c>
      <c r="GJ40" s="15">
        <f t="shared" si="37"/>
        <v>0</v>
      </c>
      <c r="GK40" s="16">
        <f t="shared" si="38"/>
        <v>0</v>
      </c>
      <c r="GL40" s="16">
        <f t="shared" si="39"/>
        <v>0</v>
      </c>
      <c r="GM40" s="17">
        <f t="shared" si="40"/>
        <v>0</v>
      </c>
    </row>
    <row r="41" spans="1:195" x14ac:dyDescent="0.25">
      <c r="A41" s="2" t="s">
        <v>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2"/>
      <c r="CN41" s="42"/>
      <c r="CO41" s="42"/>
      <c r="CP41" s="42"/>
      <c r="CQ41" s="42"/>
      <c r="CR41" s="42"/>
      <c r="CS41" s="42"/>
      <c r="CT41" s="36"/>
      <c r="CV41" s="15">
        <f t="shared" si="13"/>
        <v>0</v>
      </c>
      <c r="CW41" s="16">
        <f t="shared" si="13"/>
        <v>0</v>
      </c>
      <c r="CX41" s="16">
        <f t="shared" si="13"/>
        <v>0</v>
      </c>
      <c r="CY41" s="17">
        <f t="shared" si="13"/>
        <v>0</v>
      </c>
      <c r="CZ41" s="15">
        <f t="shared" si="13"/>
        <v>0</v>
      </c>
      <c r="DA41" s="16">
        <f t="shared" si="13"/>
        <v>0</v>
      </c>
      <c r="DB41" s="16">
        <f t="shared" si="13"/>
        <v>0</v>
      </c>
      <c r="DC41" s="17">
        <f t="shared" si="13"/>
        <v>0</v>
      </c>
      <c r="DD41" s="15">
        <f t="shared" si="13"/>
        <v>0</v>
      </c>
      <c r="DE41" s="16">
        <f t="shared" si="13"/>
        <v>0</v>
      </c>
      <c r="DF41" s="16">
        <f t="shared" si="14"/>
        <v>0</v>
      </c>
      <c r="DG41" s="17">
        <f t="shared" si="14"/>
        <v>0</v>
      </c>
      <c r="DH41" s="15">
        <f t="shared" si="14"/>
        <v>0</v>
      </c>
      <c r="DI41" s="16">
        <f t="shared" si="14"/>
        <v>0</v>
      </c>
      <c r="DJ41" s="16">
        <f t="shared" si="14"/>
        <v>0</v>
      </c>
      <c r="DK41" s="17">
        <f t="shared" si="14"/>
        <v>0</v>
      </c>
      <c r="DL41" s="15">
        <f t="shared" si="14"/>
        <v>0</v>
      </c>
      <c r="DM41" s="16">
        <f t="shared" si="14"/>
        <v>0</v>
      </c>
      <c r="DN41" s="16">
        <f t="shared" si="14"/>
        <v>0</v>
      </c>
      <c r="DO41" s="17">
        <f t="shared" si="14"/>
        <v>0</v>
      </c>
      <c r="DP41" s="15">
        <f t="shared" si="15"/>
        <v>0</v>
      </c>
      <c r="DQ41" s="16">
        <f t="shared" si="15"/>
        <v>0</v>
      </c>
      <c r="DR41" s="16">
        <f t="shared" si="15"/>
        <v>0</v>
      </c>
      <c r="DS41" s="17">
        <f t="shared" si="15"/>
        <v>0</v>
      </c>
      <c r="DT41" s="15">
        <f t="shared" si="15"/>
        <v>0</v>
      </c>
      <c r="DU41" s="16">
        <f t="shared" si="15"/>
        <v>0</v>
      </c>
      <c r="DV41" s="16">
        <f t="shared" si="15"/>
        <v>0</v>
      </c>
      <c r="DW41" s="17">
        <f t="shared" si="15"/>
        <v>0</v>
      </c>
      <c r="DX41" s="18">
        <f t="shared" si="15"/>
        <v>0</v>
      </c>
      <c r="DY41" s="19">
        <f t="shared" si="15"/>
        <v>0</v>
      </c>
      <c r="DZ41" s="19">
        <f t="shared" si="16"/>
        <v>0</v>
      </c>
      <c r="EA41" s="20">
        <f t="shared" si="16"/>
        <v>0</v>
      </c>
      <c r="EB41" s="18">
        <f t="shared" si="16"/>
        <v>0</v>
      </c>
      <c r="EC41" s="19">
        <f t="shared" si="16"/>
        <v>0</v>
      </c>
      <c r="ED41" s="19">
        <f t="shared" si="16"/>
        <v>0</v>
      </c>
      <c r="EE41" s="20">
        <f t="shared" si="16"/>
        <v>0</v>
      </c>
      <c r="EF41" s="18">
        <f t="shared" si="16"/>
        <v>0</v>
      </c>
      <c r="EG41" s="19">
        <f t="shared" si="16"/>
        <v>0</v>
      </c>
      <c r="EH41" s="19">
        <f t="shared" si="16"/>
        <v>0</v>
      </c>
      <c r="EI41" s="20">
        <f t="shared" si="16"/>
        <v>0</v>
      </c>
      <c r="EJ41" s="18">
        <f t="shared" si="17"/>
        <v>0</v>
      </c>
      <c r="EK41" s="19">
        <f t="shared" si="17"/>
        <v>0</v>
      </c>
      <c r="EL41" s="19">
        <f t="shared" si="17"/>
        <v>0</v>
      </c>
      <c r="EM41" s="20">
        <f t="shared" si="17"/>
        <v>0</v>
      </c>
      <c r="EN41" s="18">
        <f t="shared" si="17"/>
        <v>0</v>
      </c>
      <c r="EO41" s="19">
        <f t="shared" si="17"/>
        <v>0</v>
      </c>
      <c r="EP41" s="19">
        <f t="shared" si="17"/>
        <v>0</v>
      </c>
      <c r="EQ41" s="20">
        <f t="shared" si="17"/>
        <v>0</v>
      </c>
      <c r="ER41" s="18">
        <f t="shared" si="17"/>
        <v>0</v>
      </c>
      <c r="ES41" s="19">
        <f t="shared" si="17"/>
        <v>0</v>
      </c>
      <c r="ET41" s="19">
        <f t="shared" si="18"/>
        <v>0</v>
      </c>
      <c r="EU41" s="20">
        <f t="shared" si="18"/>
        <v>0</v>
      </c>
      <c r="EV41" s="18">
        <f t="shared" si="18"/>
        <v>0</v>
      </c>
      <c r="EW41" s="19">
        <f t="shared" si="18"/>
        <v>0</v>
      </c>
      <c r="EX41" s="19">
        <f t="shared" si="18"/>
        <v>0</v>
      </c>
      <c r="EY41" s="20">
        <f t="shared" si="18"/>
        <v>0</v>
      </c>
      <c r="EZ41" s="18">
        <f t="shared" si="18"/>
        <v>0</v>
      </c>
      <c r="FA41" s="19">
        <f t="shared" si="18"/>
        <v>0</v>
      </c>
      <c r="FB41" s="19">
        <f t="shared" si="18"/>
        <v>0</v>
      </c>
      <c r="FC41" s="20">
        <f t="shared" si="18"/>
        <v>0</v>
      </c>
      <c r="FD41" s="18">
        <f t="shared" si="19"/>
        <v>0</v>
      </c>
      <c r="FE41" s="19">
        <f t="shared" si="19"/>
        <v>0</v>
      </c>
      <c r="FF41" s="19">
        <f t="shared" si="19"/>
        <v>0</v>
      </c>
      <c r="FG41" s="20">
        <f t="shared" si="19"/>
        <v>0</v>
      </c>
      <c r="FH41" s="18">
        <f t="shared" si="19"/>
        <v>0</v>
      </c>
      <c r="FI41" s="19">
        <f t="shared" si="19"/>
        <v>0</v>
      </c>
      <c r="FJ41" s="19">
        <f t="shared" si="19"/>
        <v>0</v>
      </c>
      <c r="FK41" s="20">
        <f t="shared" si="19"/>
        <v>0</v>
      </c>
      <c r="FL41" s="18">
        <f t="shared" si="19"/>
        <v>0</v>
      </c>
      <c r="FM41" s="19">
        <f t="shared" si="19"/>
        <v>0</v>
      </c>
      <c r="FN41" s="19">
        <f t="shared" si="20"/>
        <v>0</v>
      </c>
      <c r="FO41" s="20">
        <f t="shared" si="20"/>
        <v>0</v>
      </c>
      <c r="FP41" s="18">
        <f t="shared" si="20"/>
        <v>0</v>
      </c>
      <c r="FQ41" s="19">
        <f t="shared" si="20"/>
        <v>0</v>
      </c>
      <c r="FR41" s="19">
        <f t="shared" si="20"/>
        <v>0</v>
      </c>
      <c r="FS41" s="20">
        <f t="shared" si="20"/>
        <v>0</v>
      </c>
      <c r="FT41" s="18">
        <f t="shared" si="21"/>
        <v>0</v>
      </c>
      <c r="FU41" s="19">
        <f t="shared" si="22"/>
        <v>0</v>
      </c>
      <c r="FV41" s="19">
        <f t="shared" si="23"/>
        <v>0</v>
      </c>
      <c r="FW41" s="20">
        <f t="shared" si="24"/>
        <v>0</v>
      </c>
      <c r="FX41" s="18">
        <f t="shared" si="25"/>
        <v>0</v>
      </c>
      <c r="FY41" s="19">
        <f t="shared" si="26"/>
        <v>0</v>
      </c>
      <c r="FZ41" s="19">
        <f t="shared" si="27"/>
        <v>0</v>
      </c>
      <c r="GA41" s="20">
        <f t="shared" si="28"/>
        <v>0</v>
      </c>
      <c r="GB41" s="18">
        <f t="shared" si="29"/>
        <v>0</v>
      </c>
      <c r="GC41" s="19">
        <f t="shared" si="30"/>
        <v>0</v>
      </c>
      <c r="GD41" s="19">
        <f t="shared" si="31"/>
        <v>0</v>
      </c>
      <c r="GE41" s="20">
        <f t="shared" si="32"/>
        <v>0</v>
      </c>
      <c r="GF41" s="15">
        <f t="shared" si="33"/>
        <v>0</v>
      </c>
      <c r="GG41" s="16">
        <f t="shared" si="34"/>
        <v>0</v>
      </c>
      <c r="GH41" s="16">
        <f t="shared" si="35"/>
        <v>0</v>
      </c>
      <c r="GI41" s="17">
        <f t="shared" si="36"/>
        <v>0</v>
      </c>
      <c r="GJ41" s="15">
        <f t="shared" si="37"/>
        <v>0</v>
      </c>
      <c r="GK41" s="16">
        <f t="shared" si="38"/>
        <v>0</v>
      </c>
      <c r="GL41" s="16">
        <f t="shared" si="39"/>
        <v>0</v>
      </c>
      <c r="GM41" s="17">
        <f t="shared" si="40"/>
        <v>0</v>
      </c>
    </row>
    <row r="42" spans="1:195" x14ac:dyDescent="0.25">
      <c r="A42" s="2" t="s">
        <v>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2"/>
      <c r="CN42" s="42"/>
      <c r="CO42" s="42"/>
      <c r="CP42" s="42"/>
      <c r="CQ42" s="42"/>
      <c r="CR42" s="42"/>
      <c r="CS42" s="42"/>
      <c r="CT42" s="36"/>
      <c r="CV42" s="15">
        <f t="shared" si="13"/>
        <v>0</v>
      </c>
      <c r="CW42" s="16">
        <f t="shared" si="13"/>
        <v>0</v>
      </c>
      <c r="CX42" s="16">
        <f t="shared" si="13"/>
        <v>0</v>
      </c>
      <c r="CY42" s="17">
        <f t="shared" si="13"/>
        <v>0</v>
      </c>
      <c r="CZ42" s="15">
        <f t="shared" si="13"/>
        <v>0</v>
      </c>
      <c r="DA42" s="16">
        <f t="shared" si="13"/>
        <v>0</v>
      </c>
      <c r="DB42" s="16">
        <f t="shared" si="13"/>
        <v>0</v>
      </c>
      <c r="DC42" s="17">
        <f t="shared" si="13"/>
        <v>0</v>
      </c>
      <c r="DD42" s="15">
        <f t="shared" si="13"/>
        <v>0</v>
      </c>
      <c r="DE42" s="16">
        <f t="shared" si="13"/>
        <v>0</v>
      </c>
      <c r="DF42" s="16">
        <f t="shared" si="14"/>
        <v>0</v>
      </c>
      <c r="DG42" s="17">
        <f t="shared" si="14"/>
        <v>0</v>
      </c>
      <c r="DH42" s="15">
        <f t="shared" si="14"/>
        <v>0</v>
      </c>
      <c r="DI42" s="16">
        <f t="shared" si="14"/>
        <v>0</v>
      </c>
      <c r="DJ42" s="16">
        <f t="shared" si="14"/>
        <v>0</v>
      </c>
      <c r="DK42" s="17">
        <f t="shared" si="14"/>
        <v>0</v>
      </c>
      <c r="DL42" s="15">
        <f t="shared" si="14"/>
        <v>0</v>
      </c>
      <c r="DM42" s="16">
        <f t="shared" si="14"/>
        <v>0</v>
      </c>
      <c r="DN42" s="16">
        <f t="shared" si="14"/>
        <v>0</v>
      </c>
      <c r="DO42" s="17">
        <f t="shared" si="14"/>
        <v>0</v>
      </c>
      <c r="DP42" s="15">
        <f t="shared" si="15"/>
        <v>0</v>
      </c>
      <c r="DQ42" s="16">
        <f t="shared" si="15"/>
        <v>0</v>
      </c>
      <c r="DR42" s="16">
        <f t="shared" si="15"/>
        <v>0</v>
      </c>
      <c r="DS42" s="17">
        <f t="shared" si="15"/>
        <v>0</v>
      </c>
      <c r="DT42" s="15">
        <f t="shared" si="15"/>
        <v>0</v>
      </c>
      <c r="DU42" s="16">
        <f t="shared" si="15"/>
        <v>0</v>
      </c>
      <c r="DV42" s="16">
        <f t="shared" si="15"/>
        <v>0</v>
      </c>
      <c r="DW42" s="17">
        <f t="shared" si="15"/>
        <v>0</v>
      </c>
      <c r="DX42" s="18">
        <f t="shared" si="15"/>
        <v>0</v>
      </c>
      <c r="DY42" s="19">
        <f t="shared" si="15"/>
        <v>0</v>
      </c>
      <c r="DZ42" s="19">
        <f t="shared" si="16"/>
        <v>0</v>
      </c>
      <c r="EA42" s="20">
        <f t="shared" si="16"/>
        <v>0</v>
      </c>
      <c r="EB42" s="18">
        <f t="shared" si="16"/>
        <v>0</v>
      </c>
      <c r="EC42" s="19">
        <f t="shared" si="16"/>
        <v>0</v>
      </c>
      <c r="ED42" s="19">
        <f t="shared" si="16"/>
        <v>0</v>
      </c>
      <c r="EE42" s="20">
        <f t="shared" si="16"/>
        <v>0</v>
      </c>
      <c r="EF42" s="18">
        <f t="shared" si="16"/>
        <v>0</v>
      </c>
      <c r="EG42" s="19">
        <f t="shared" si="16"/>
        <v>0</v>
      </c>
      <c r="EH42" s="19">
        <f t="shared" si="16"/>
        <v>0</v>
      </c>
      <c r="EI42" s="20">
        <f t="shared" si="16"/>
        <v>0</v>
      </c>
      <c r="EJ42" s="18">
        <f t="shared" si="17"/>
        <v>0</v>
      </c>
      <c r="EK42" s="19">
        <f t="shared" si="17"/>
        <v>0</v>
      </c>
      <c r="EL42" s="19">
        <f t="shared" si="17"/>
        <v>0</v>
      </c>
      <c r="EM42" s="20">
        <f t="shared" si="17"/>
        <v>0</v>
      </c>
      <c r="EN42" s="18">
        <f t="shared" si="17"/>
        <v>0</v>
      </c>
      <c r="EO42" s="19">
        <f t="shared" si="17"/>
        <v>0</v>
      </c>
      <c r="EP42" s="19">
        <f t="shared" si="17"/>
        <v>0</v>
      </c>
      <c r="EQ42" s="20">
        <f t="shared" si="17"/>
        <v>0</v>
      </c>
      <c r="ER42" s="18">
        <f t="shared" si="17"/>
        <v>0</v>
      </c>
      <c r="ES42" s="19">
        <f t="shared" si="17"/>
        <v>0</v>
      </c>
      <c r="ET42" s="19">
        <f t="shared" si="18"/>
        <v>0</v>
      </c>
      <c r="EU42" s="20">
        <f t="shared" si="18"/>
        <v>0</v>
      </c>
      <c r="EV42" s="18">
        <f t="shared" si="18"/>
        <v>0</v>
      </c>
      <c r="EW42" s="19">
        <f t="shared" si="18"/>
        <v>0</v>
      </c>
      <c r="EX42" s="19">
        <f t="shared" si="18"/>
        <v>0</v>
      </c>
      <c r="EY42" s="20">
        <f t="shared" si="18"/>
        <v>0</v>
      </c>
      <c r="EZ42" s="18">
        <f t="shared" si="18"/>
        <v>0</v>
      </c>
      <c r="FA42" s="19">
        <f t="shared" si="18"/>
        <v>0</v>
      </c>
      <c r="FB42" s="19">
        <f t="shared" si="18"/>
        <v>0</v>
      </c>
      <c r="FC42" s="20">
        <f t="shared" si="18"/>
        <v>0</v>
      </c>
      <c r="FD42" s="18">
        <f t="shared" si="19"/>
        <v>0</v>
      </c>
      <c r="FE42" s="19">
        <f t="shared" si="19"/>
        <v>0</v>
      </c>
      <c r="FF42" s="19">
        <f t="shared" si="19"/>
        <v>0</v>
      </c>
      <c r="FG42" s="20">
        <f t="shared" si="19"/>
        <v>0</v>
      </c>
      <c r="FH42" s="18">
        <f t="shared" si="19"/>
        <v>0</v>
      </c>
      <c r="FI42" s="19">
        <f t="shared" si="19"/>
        <v>0</v>
      </c>
      <c r="FJ42" s="19">
        <f t="shared" si="19"/>
        <v>0</v>
      </c>
      <c r="FK42" s="20">
        <f t="shared" si="19"/>
        <v>0</v>
      </c>
      <c r="FL42" s="18">
        <f t="shared" si="19"/>
        <v>0</v>
      </c>
      <c r="FM42" s="19">
        <f t="shared" si="19"/>
        <v>0</v>
      </c>
      <c r="FN42" s="19">
        <f t="shared" si="20"/>
        <v>0</v>
      </c>
      <c r="FO42" s="20">
        <f t="shared" si="20"/>
        <v>0</v>
      </c>
      <c r="FP42" s="18">
        <f t="shared" si="20"/>
        <v>0</v>
      </c>
      <c r="FQ42" s="19">
        <f t="shared" si="20"/>
        <v>0</v>
      </c>
      <c r="FR42" s="19">
        <f t="shared" si="20"/>
        <v>0</v>
      </c>
      <c r="FS42" s="20">
        <f t="shared" si="20"/>
        <v>0</v>
      </c>
      <c r="FT42" s="18">
        <f t="shared" si="21"/>
        <v>0</v>
      </c>
      <c r="FU42" s="19">
        <f t="shared" si="22"/>
        <v>0</v>
      </c>
      <c r="FV42" s="19">
        <f t="shared" si="23"/>
        <v>0</v>
      </c>
      <c r="FW42" s="20">
        <f t="shared" si="24"/>
        <v>0</v>
      </c>
      <c r="FX42" s="18">
        <f t="shared" si="25"/>
        <v>0</v>
      </c>
      <c r="FY42" s="19">
        <f t="shared" si="26"/>
        <v>0</v>
      </c>
      <c r="FZ42" s="19">
        <f t="shared" si="27"/>
        <v>0</v>
      </c>
      <c r="GA42" s="20">
        <f t="shared" si="28"/>
        <v>0</v>
      </c>
      <c r="GB42" s="18">
        <f t="shared" si="29"/>
        <v>0</v>
      </c>
      <c r="GC42" s="19">
        <f t="shared" si="30"/>
        <v>0</v>
      </c>
      <c r="GD42" s="19">
        <f t="shared" si="31"/>
        <v>0</v>
      </c>
      <c r="GE42" s="20">
        <f t="shared" si="32"/>
        <v>0</v>
      </c>
      <c r="GF42" s="15">
        <f t="shared" si="33"/>
        <v>0</v>
      </c>
      <c r="GG42" s="16">
        <f t="shared" si="34"/>
        <v>0</v>
      </c>
      <c r="GH42" s="16">
        <f t="shared" si="35"/>
        <v>0</v>
      </c>
      <c r="GI42" s="17">
        <f t="shared" si="36"/>
        <v>0</v>
      </c>
      <c r="GJ42" s="15">
        <f t="shared" si="37"/>
        <v>0</v>
      </c>
      <c r="GK42" s="16">
        <f t="shared" si="38"/>
        <v>0</v>
      </c>
      <c r="GL42" s="16">
        <f t="shared" si="39"/>
        <v>0</v>
      </c>
      <c r="GM42" s="17">
        <f t="shared" si="40"/>
        <v>0</v>
      </c>
    </row>
    <row r="43" spans="1:195" x14ac:dyDescent="0.25">
      <c r="A43" s="2" t="s">
        <v>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0"/>
      <c r="CM43" s="40"/>
      <c r="CN43" s="40"/>
      <c r="CO43" s="40"/>
      <c r="CP43" s="40"/>
      <c r="CQ43" s="40"/>
      <c r="CR43" s="40"/>
      <c r="CS43" s="40"/>
      <c r="CT43" s="36"/>
      <c r="CV43" s="15">
        <f t="shared" si="13"/>
        <v>0</v>
      </c>
      <c r="CW43" s="16">
        <f t="shared" si="13"/>
        <v>0</v>
      </c>
      <c r="CX43" s="16">
        <f t="shared" si="13"/>
        <v>0</v>
      </c>
      <c r="CY43" s="17">
        <f t="shared" si="13"/>
        <v>0</v>
      </c>
      <c r="CZ43" s="15">
        <f t="shared" si="13"/>
        <v>0</v>
      </c>
      <c r="DA43" s="16">
        <f t="shared" si="13"/>
        <v>0</v>
      </c>
      <c r="DB43" s="16">
        <f t="shared" si="13"/>
        <v>0</v>
      </c>
      <c r="DC43" s="17">
        <f t="shared" si="13"/>
        <v>0</v>
      </c>
      <c r="DD43" s="15">
        <f t="shared" si="13"/>
        <v>0</v>
      </c>
      <c r="DE43" s="16">
        <f t="shared" si="13"/>
        <v>0</v>
      </c>
      <c r="DF43" s="16">
        <f t="shared" si="14"/>
        <v>0</v>
      </c>
      <c r="DG43" s="17">
        <f t="shared" si="14"/>
        <v>0</v>
      </c>
      <c r="DH43" s="15">
        <f t="shared" si="14"/>
        <v>0</v>
      </c>
      <c r="DI43" s="16">
        <f t="shared" si="14"/>
        <v>0</v>
      </c>
      <c r="DJ43" s="16">
        <f t="shared" si="14"/>
        <v>0</v>
      </c>
      <c r="DK43" s="17">
        <f t="shared" si="14"/>
        <v>0</v>
      </c>
      <c r="DL43" s="15">
        <f t="shared" si="14"/>
        <v>0</v>
      </c>
      <c r="DM43" s="16">
        <f t="shared" si="14"/>
        <v>0</v>
      </c>
      <c r="DN43" s="16">
        <f t="shared" si="14"/>
        <v>0</v>
      </c>
      <c r="DO43" s="17">
        <f t="shared" si="14"/>
        <v>0</v>
      </c>
      <c r="DP43" s="15">
        <f t="shared" si="15"/>
        <v>0</v>
      </c>
      <c r="DQ43" s="16">
        <f t="shared" si="15"/>
        <v>0</v>
      </c>
      <c r="DR43" s="16">
        <f t="shared" si="15"/>
        <v>0</v>
      </c>
      <c r="DS43" s="17">
        <f t="shared" si="15"/>
        <v>0</v>
      </c>
      <c r="DT43" s="15">
        <f t="shared" si="15"/>
        <v>0</v>
      </c>
      <c r="DU43" s="16">
        <f t="shared" si="15"/>
        <v>0</v>
      </c>
      <c r="DV43" s="16">
        <f t="shared" si="15"/>
        <v>0</v>
      </c>
      <c r="DW43" s="17">
        <f t="shared" si="15"/>
        <v>0</v>
      </c>
      <c r="DX43" s="21">
        <f t="shared" si="15"/>
        <v>0</v>
      </c>
      <c r="DY43" s="22">
        <f t="shared" si="15"/>
        <v>0</v>
      </c>
      <c r="DZ43" s="22">
        <f t="shared" si="16"/>
        <v>0</v>
      </c>
      <c r="EA43" s="23">
        <f t="shared" si="16"/>
        <v>0</v>
      </c>
      <c r="EB43" s="21">
        <f t="shared" si="16"/>
        <v>0</v>
      </c>
      <c r="EC43" s="22">
        <f t="shared" si="16"/>
        <v>0</v>
      </c>
      <c r="ED43" s="22">
        <f t="shared" si="16"/>
        <v>0</v>
      </c>
      <c r="EE43" s="23">
        <f t="shared" si="16"/>
        <v>0</v>
      </c>
      <c r="EF43" s="21">
        <f t="shared" si="16"/>
        <v>0</v>
      </c>
      <c r="EG43" s="22">
        <f t="shared" si="16"/>
        <v>0</v>
      </c>
      <c r="EH43" s="22">
        <f t="shared" si="16"/>
        <v>0</v>
      </c>
      <c r="EI43" s="23">
        <f t="shared" si="16"/>
        <v>0</v>
      </c>
      <c r="EJ43" s="21">
        <f t="shared" si="17"/>
        <v>0</v>
      </c>
      <c r="EK43" s="22">
        <f t="shared" si="17"/>
        <v>0</v>
      </c>
      <c r="EL43" s="22">
        <f t="shared" si="17"/>
        <v>0</v>
      </c>
      <c r="EM43" s="23">
        <f t="shared" si="17"/>
        <v>0</v>
      </c>
      <c r="EN43" s="21">
        <f t="shared" si="17"/>
        <v>0</v>
      </c>
      <c r="EO43" s="22">
        <f t="shared" si="17"/>
        <v>0</v>
      </c>
      <c r="EP43" s="22">
        <f t="shared" si="17"/>
        <v>0</v>
      </c>
      <c r="EQ43" s="23">
        <f t="shared" si="17"/>
        <v>0</v>
      </c>
      <c r="ER43" s="21">
        <f t="shared" si="17"/>
        <v>0</v>
      </c>
      <c r="ES43" s="22">
        <f t="shared" si="17"/>
        <v>0</v>
      </c>
      <c r="ET43" s="22">
        <f t="shared" si="18"/>
        <v>0</v>
      </c>
      <c r="EU43" s="23">
        <f t="shared" si="18"/>
        <v>0</v>
      </c>
      <c r="EV43" s="21">
        <f t="shared" si="18"/>
        <v>0</v>
      </c>
      <c r="EW43" s="22">
        <f t="shared" si="18"/>
        <v>0</v>
      </c>
      <c r="EX43" s="22">
        <f t="shared" si="18"/>
        <v>0</v>
      </c>
      <c r="EY43" s="23">
        <f t="shared" si="18"/>
        <v>0</v>
      </c>
      <c r="EZ43" s="21">
        <f t="shared" si="18"/>
        <v>0</v>
      </c>
      <c r="FA43" s="22">
        <f t="shared" si="18"/>
        <v>0</v>
      </c>
      <c r="FB43" s="22">
        <f t="shared" si="18"/>
        <v>0</v>
      </c>
      <c r="FC43" s="23">
        <f t="shared" si="18"/>
        <v>0</v>
      </c>
      <c r="FD43" s="21">
        <f t="shared" si="19"/>
        <v>0</v>
      </c>
      <c r="FE43" s="22">
        <f t="shared" si="19"/>
        <v>0</v>
      </c>
      <c r="FF43" s="22">
        <f t="shared" si="19"/>
        <v>0</v>
      </c>
      <c r="FG43" s="23">
        <f t="shared" si="19"/>
        <v>0</v>
      </c>
      <c r="FH43" s="21">
        <f t="shared" si="19"/>
        <v>0</v>
      </c>
      <c r="FI43" s="22">
        <f t="shared" si="19"/>
        <v>0</v>
      </c>
      <c r="FJ43" s="22">
        <f t="shared" si="19"/>
        <v>0</v>
      </c>
      <c r="FK43" s="23">
        <f t="shared" si="19"/>
        <v>0</v>
      </c>
      <c r="FL43" s="21">
        <f t="shared" si="19"/>
        <v>0</v>
      </c>
      <c r="FM43" s="22">
        <f t="shared" si="19"/>
        <v>0</v>
      </c>
      <c r="FN43" s="22">
        <f t="shared" si="20"/>
        <v>0</v>
      </c>
      <c r="FO43" s="23">
        <f t="shared" si="20"/>
        <v>0</v>
      </c>
      <c r="FP43" s="21">
        <f t="shared" si="20"/>
        <v>0</v>
      </c>
      <c r="FQ43" s="22">
        <f t="shared" si="20"/>
        <v>0</v>
      </c>
      <c r="FR43" s="22">
        <f t="shared" si="20"/>
        <v>0</v>
      </c>
      <c r="FS43" s="23">
        <f t="shared" si="20"/>
        <v>0</v>
      </c>
      <c r="FT43" s="21">
        <f t="shared" si="21"/>
        <v>0</v>
      </c>
      <c r="FU43" s="22">
        <f t="shared" si="22"/>
        <v>0</v>
      </c>
      <c r="FV43" s="22">
        <f t="shared" si="23"/>
        <v>0</v>
      </c>
      <c r="FW43" s="23">
        <f t="shared" si="24"/>
        <v>0</v>
      </c>
      <c r="FX43" s="21">
        <f t="shared" si="25"/>
        <v>0</v>
      </c>
      <c r="FY43" s="22">
        <f t="shared" si="26"/>
        <v>0</v>
      </c>
      <c r="FZ43" s="22">
        <f t="shared" si="27"/>
        <v>0</v>
      </c>
      <c r="GA43" s="23">
        <f t="shared" si="28"/>
        <v>0</v>
      </c>
      <c r="GB43" s="21">
        <f t="shared" si="29"/>
        <v>0</v>
      </c>
      <c r="GC43" s="22">
        <f t="shared" si="30"/>
        <v>0</v>
      </c>
      <c r="GD43" s="22">
        <f t="shared" si="31"/>
        <v>0</v>
      </c>
      <c r="GE43" s="23">
        <f t="shared" si="32"/>
        <v>0</v>
      </c>
      <c r="GF43" s="24">
        <f t="shared" si="33"/>
        <v>0</v>
      </c>
      <c r="GG43" s="25">
        <f t="shared" si="34"/>
        <v>0</v>
      </c>
      <c r="GH43" s="25">
        <f t="shared" si="35"/>
        <v>0</v>
      </c>
      <c r="GI43" s="26">
        <f t="shared" si="36"/>
        <v>0</v>
      </c>
      <c r="GJ43" s="24">
        <f t="shared" si="37"/>
        <v>0</v>
      </c>
      <c r="GK43" s="25">
        <f t="shared" si="38"/>
        <v>0</v>
      </c>
      <c r="GL43" s="25">
        <f t="shared" si="39"/>
        <v>0</v>
      </c>
      <c r="GM43" s="26">
        <f t="shared" si="40"/>
        <v>0</v>
      </c>
    </row>
    <row r="44" spans="1:195" ht="15.75" thickBot="1" x14ac:dyDescent="0.3">
      <c r="A44" s="2" t="s">
        <v>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0"/>
      <c r="CM44" s="40"/>
      <c r="CN44" s="40"/>
      <c r="CO44" s="40"/>
      <c r="CP44" s="40"/>
      <c r="CQ44" s="40"/>
      <c r="CR44" s="40"/>
      <c r="CS44" s="40"/>
      <c r="CT44" s="36"/>
      <c r="CV44" s="27">
        <f t="shared" si="13"/>
        <v>0</v>
      </c>
      <c r="CW44" s="28">
        <f t="shared" si="13"/>
        <v>0</v>
      </c>
      <c r="CX44" s="28">
        <f t="shared" si="13"/>
        <v>0</v>
      </c>
      <c r="CY44" s="29">
        <f t="shared" si="13"/>
        <v>0</v>
      </c>
      <c r="CZ44" s="27">
        <f t="shared" si="13"/>
        <v>0</v>
      </c>
      <c r="DA44" s="28">
        <f t="shared" si="13"/>
        <v>0</v>
      </c>
      <c r="DB44" s="28">
        <f t="shared" si="13"/>
        <v>0</v>
      </c>
      <c r="DC44" s="29">
        <f t="shared" si="13"/>
        <v>0</v>
      </c>
      <c r="DD44" s="27">
        <f t="shared" si="13"/>
        <v>0</v>
      </c>
      <c r="DE44" s="28">
        <f t="shared" si="13"/>
        <v>0</v>
      </c>
      <c r="DF44" s="28">
        <f t="shared" si="14"/>
        <v>0</v>
      </c>
      <c r="DG44" s="29">
        <f t="shared" si="14"/>
        <v>0</v>
      </c>
      <c r="DH44" s="27">
        <f t="shared" si="14"/>
        <v>0</v>
      </c>
      <c r="DI44" s="28">
        <f t="shared" si="14"/>
        <v>0</v>
      </c>
      <c r="DJ44" s="28">
        <f t="shared" si="14"/>
        <v>0</v>
      </c>
      <c r="DK44" s="29">
        <f t="shared" si="14"/>
        <v>0</v>
      </c>
      <c r="DL44" s="27">
        <f t="shared" si="14"/>
        <v>0</v>
      </c>
      <c r="DM44" s="28">
        <f t="shared" si="14"/>
        <v>0</v>
      </c>
      <c r="DN44" s="28">
        <f t="shared" si="14"/>
        <v>0</v>
      </c>
      <c r="DO44" s="29">
        <f t="shared" si="14"/>
        <v>0</v>
      </c>
      <c r="DP44" s="27">
        <f t="shared" si="15"/>
        <v>0</v>
      </c>
      <c r="DQ44" s="28">
        <f t="shared" si="15"/>
        <v>0</v>
      </c>
      <c r="DR44" s="28">
        <f t="shared" si="15"/>
        <v>0</v>
      </c>
      <c r="DS44" s="29">
        <f t="shared" si="15"/>
        <v>0</v>
      </c>
      <c r="DT44" s="27">
        <f t="shared" si="15"/>
        <v>0</v>
      </c>
      <c r="DU44" s="28">
        <f t="shared" si="15"/>
        <v>0</v>
      </c>
      <c r="DV44" s="28">
        <f t="shared" si="15"/>
        <v>0</v>
      </c>
      <c r="DW44" s="29">
        <f t="shared" si="15"/>
        <v>0</v>
      </c>
      <c r="DX44" s="30">
        <f t="shared" si="15"/>
        <v>0</v>
      </c>
      <c r="DY44" s="31">
        <f t="shared" si="15"/>
        <v>0</v>
      </c>
      <c r="DZ44" s="31">
        <f t="shared" si="16"/>
        <v>0</v>
      </c>
      <c r="EA44" s="32">
        <f t="shared" si="16"/>
        <v>0</v>
      </c>
      <c r="EB44" s="30">
        <f t="shared" si="16"/>
        <v>0</v>
      </c>
      <c r="EC44" s="31">
        <f t="shared" si="16"/>
        <v>0</v>
      </c>
      <c r="ED44" s="31">
        <f t="shared" si="16"/>
        <v>0</v>
      </c>
      <c r="EE44" s="32">
        <f t="shared" si="16"/>
        <v>0</v>
      </c>
      <c r="EF44" s="30">
        <f t="shared" si="16"/>
        <v>0</v>
      </c>
      <c r="EG44" s="31">
        <f t="shared" si="16"/>
        <v>0</v>
      </c>
      <c r="EH44" s="31">
        <f t="shared" si="16"/>
        <v>0</v>
      </c>
      <c r="EI44" s="32">
        <f t="shared" si="16"/>
        <v>0</v>
      </c>
      <c r="EJ44" s="30">
        <f t="shared" si="17"/>
        <v>0</v>
      </c>
      <c r="EK44" s="31">
        <f t="shared" si="17"/>
        <v>0</v>
      </c>
      <c r="EL44" s="31">
        <f t="shared" si="17"/>
        <v>0</v>
      </c>
      <c r="EM44" s="32">
        <f t="shared" si="17"/>
        <v>0</v>
      </c>
      <c r="EN44" s="30">
        <f t="shared" si="17"/>
        <v>0</v>
      </c>
      <c r="EO44" s="31">
        <f t="shared" si="17"/>
        <v>0</v>
      </c>
      <c r="EP44" s="31">
        <f t="shared" si="17"/>
        <v>0</v>
      </c>
      <c r="EQ44" s="32">
        <f t="shared" si="17"/>
        <v>0</v>
      </c>
      <c r="ER44" s="30">
        <f t="shared" si="17"/>
        <v>0</v>
      </c>
      <c r="ES44" s="31">
        <f t="shared" si="17"/>
        <v>0</v>
      </c>
      <c r="ET44" s="31">
        <f t="shared" si="18"/>
        <v>0</v>
      </c>
      <c r="EU44" s="32">
        <f t="shared" si="18"/>
        <v>0</v>
      </c>
      <c r="EV44" s="30">
        <f t="shared" si="18"/>
        <v>0</v>
      </c>
      <c r="EW44" s="31">
        <f t="shared" si="18"/>
        <v>0</v>
      </c>
      <c r="EX44" s="31">
        <f t="shared" si="18"/>
        <v>0</v>
      </c>
      <c r="EY44" s="32">
        <f t="shared" si="18"/>
        <v>0</v>
      </c>
      <c r="EZ44" s="30">
        <f t="shared" si="18"/>
        <v>0</v>
      </c>
      <c r="FA44" s="31">
        <f t="shared" si="18"/>
        <v>0</v>
      </c>
      <c r="FB44" s="31">
        <f t="shared" si="18"/>
        <v>0</v>
      </c>
      <c r="FC44" s="32">
        <f t="shared" si="18"/>
        <v>0</v>
      </c>
      <c r="FD44" s="30">
        <f t="shared" si="19"/>
        <v>0</v>
      </c>
      <c r="FE44" s="31">
        <f t="shared" si="19"/>
        <v>0</v>
      </c>
      <c r="FF44" s="31">
        <f t="shared" si="19"/>
        <v>0</v>
      </c>
      <c r="FG44" s="32">
        <f t="shared" si="19"/>
        <v>0</v>
      </c>
      <c r="FH44" s="30">
        <f t="shared" si="19"/>
        <v>0</v>
      </c>
      <c r="FI44" s="31">
        <f t="shared" si="19"/>
        <v>0</v>
      </c>
      <c r="FJ44" s="31">
        <f t="shared" si="19"/>
        <v>0</v>
      </c>
      <c r="FK44" s="32">
        <f t="shared" si="19"/>
        <v>0</v>
      </c>
      <c r="FL44" s="30">
        <f t="shared" si="19"/>
        <v>0</v>
      </c>
      <c r="FM44" s="31">
        <f t="shared" si="19"/>
        <v>0</v>
      </c>
      <c r="FN44" s="31">
        <f t="shared" si="20"/>
        <v>0</v>
      </c>
      <c r="FO44" s="32">
        <f t="shared" si="20"/>
        <v>0</v>
      </c>
      <c r="FP44" s="30">
        <f t="shared" si="20"/>
        <v>0</v>
      </c>
      <c r="FQ44" s="31">
        <f t="shared" si="20"/>
        <v>0</v>
      </c>
      <c r="FR44" s="31">
        <f t="shared" si="20"/>
        <v>0</v>
      </c>
      <c r="FS44" s="32">
        <f t="shared" si="20"/>
        <v>0</v>
      </c>
      <c r="FT44" s="30">
        <f t="shared" si="21"/>
        <v>0</v>
      </c>
      <c r="FU44" s="31">
        <f t="shared" si="22"/>
        <v>0</v>
      </c>
      <c r="FV44" s="31">
        <f t="shared" si="23"/>
        <v>0</v>
      </c>
      <c r="FW44" s="32">
        <f t="shared" si="24"/>
        <v>0</v>
      </c>
      <c r="FX44" s="30">
        <f t="shared" si="25"/>
        <v>0</v>
      </c>
      <c r="FY44" s="31">
        <f t="shared" si="26"/>
        <v>0</v>
      </c>
      <c r="FZ44" s="31">
        <f t="shared" si="27"/>
        <v>0</v>
      </c>
      <c r="GA44" s="32">
        <f t="shared" si="28"/>
        <v>0</v>
      </c>
      <c r="GB44" s="30">
        <f t="shared" si="29"/>
        <v>0</v>
      </c>
      <c r="GC44" s="31">
        <f t="shared" si="30"/>
        <v>0</v>
      </c>
      <c r="GD44" s="31">
        <f t="shared" si="31"/>
        <v>0</v>
      </c>
      <c r="GE44" s="32">
        <f t="shared" si="32"/>
        <v>0</v>
      </c>
      <c r="GF44" s="27">
        <f t="shared" si="33"/>
        <v>0</v>
      </c>
      <c r="GG44" s="28">
        <f t="shared" si="34"/>
        <v>0</v>
      </c>
      <c r="GH44" s="28">
        <f t="shared" si="35"/>
        <v>0</v>
      </c>
      <c r="GI44" s="29">
        <f t="shared" si="36"/>
        <v>0</v>
      </c>
      <c r="GJ44" s="27">
        <f t="shared" si="37"/>
        <v>0</v>
      </c>
      <c r="GK44" s="28">
        <f t="shared" si="38"/>
        <v>0</v>
      </c>
      <c r="GL44" s="28">
        <f t="shared" si="39"/>
        <v>0</v>
      </c>
      <c r="GM44" s="29">
        <f t="shared" si="40"/>
        <v>0</v>
      </c>
    </row>
    <row r="45" spans="1:195" x14ac:dyDescent="0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46"/>
    </row>
    <row r="46" spans="1:195" ht="39" customHeight="1" x14ac:dyDescent="0.25">
      <c r="A46" s="49" t="s">
        <v>141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36"/>
    </row>
    <row r="47" spans="1:195" ht="3.75" customHeight="1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36"/>
    </row>
    <row r="48" spans="1:195" ht="15.75" customHeight="1" x14ac:dyDescent="0.25">
      <c r="A48" s="44"/>
      <c r="B48" s="53" t="s">
        <v>117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44"/>
      <c r="AC48" s="53" t="s">
        <v>125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44"/>
      <c r="BD48" s="59" t="s">
        <v>126</v>
      </c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44"/>
      <c r="CQ48" s="44"/>
      <c r="CR48" s="44"/>
      <c r="CS48" s="44"/>
      <c r="CT48" s="44"/>
    </row>
    <row r="49" spans="1:136" ht="15.75" customHeight="1" x14ac:dyDescent="0.25">
      <c r="A49" s="44"/>
      <c r="B49" s="53" t="s">
        <v>7</v>
      </c>
      <c r="C49" s="54"/>
      <c r="D49" s="54"/>
      <c r="E49" s="54"/>
      <c r="F49" s="54"/>
      <c r="G49" s="54"/>
      <c r="H49" s="54"/>
      <c r="I49" s="54"/>
      <c r="J49" s="55" t="s">
        <v>8</v>
      </c>
      <c r="K49" s="55"/>
      <c r="L49" s="55"/>
      <c r="M49" s="55"/>
      <c r="N49" s="55"/>
      <c r="O49" s="55"/>
      <c r="P49" s="55" t="s">
        <v>90</v>
      </c>
      <c r="Q49" s="55"/>
      <c r="R49" s="55"/>
      <c r="S49" s="55"/>
      <c r="T49" s="55"/>
      <c r="U49" s="55"/>
      <c r="V49" s="55" t="s">
        <v>9</v>
      </c>
      <c r="W49" s="55"/>
      <c r="X49" s="55"/>
      <c r="Y49" s="55"/>
      <c r="Z49" s="55"/>
      <c r="AA49" s="55"/>
      <c r="AB49" s="44"/>
      <c r="AC49" s="53" t="s">
        <v>7</v>
      </c>
      <c r="AD49" s="54"/>
      <c r="AE49" s="54"/>
      <c r="AF49" s="54"/>
      <c r="AG49" s="54"/>
      <c r="AH49" s="54"/>
      <c r="AI49" s="54"/>
      <c r="AJ49" s="54"/>
      <c r="AK49" s="55" t="s">
        <v>123</v>
      </c>
      <c r="AL49" s="55"/>
      <c r="AM49" s="55"/>
      <c r="AN49" s="55"/>
      <c r="AO49" s="55"/>
      <c r="AP49" s="55"/>
      <c r="AQ49" s="55" t="s">
        <v>9</v>
      </c>
      <c r="AR49" s="55"/>
      <c r="AS49" s="55"/>
      <c r="AT49" s="55"/>
      <c r="AU49" s="55"/>
      <c r="AV49" s="55"/>
      <c r="AW49" s="55" t="s">
        <v>124</v>
      </c>
      <c r="AX49" s="55"/>
      <c r="AY49" s="55"/>
      <c r="AZ49" s="55"/>
      <c r="BA49" s="55"/>
      <c r="BB49" s="55"/>
      <c r="BC49" s="44"/>
      <c r="BD49" s="61" t="s">
        <v>127</v>
      </c>
      <c r="BE49" s="62"/>
      <c r="BF49" s="62"/>
      <c r="BG49" s="62"/>
      <c r="BH49" s="62"/>
      <c r="BI49" s="62"/>
      <c r="BJ49" s="62"/>
      <c r="BK49" s="63"/>
      <c r="BL49" s="61" t="s">
        <v>128</v>
      </c>
      <c r="BM49" s="62"/>
      <c r="BN49" s="62"/>
      <c r="BO49" s="62"/>
      <c r="BP49" s="62"/>
      <c r="BQ49" s="63"/>
      <c r="BR49" s="61" t="s">
        <v>130</v>
      </c>
      <c r="BS49" s="62"/>
      <c r="BT49" s="62"/>
      <c r="BU49" s="62"/>
      <c r="BV49" s="62"/>
      <c r="BW49" s="63"/>
      <c r="BX49" s="55" t="s">
        <v>123</v>
      </c>
      <c r="BY49" s="55"/>
      <c r="BZ49" s="55"/>
      <c r="CA49" s="55"/>
      <c r="CB49" s="55"/>
      <c r="CC49" s="55"/>
      <c r="CD49" s="55" t="s">
        <v>9</v>
      </c>
      <c r="CE49" s="55"/>
      <c r="CF49" s="55"/>
      <c r="CG49" s="55"/>
      <c r="CH49" s="55"/>
      <c r="CI49" s="55"/>
      <c r="CJ49" s="55" t="s">
        <v>124</v>
      </c>
      <c r="CK49" s="55"/>
      <c r="CL49" s="55"/>
      <c r="CM49" s="55"/>
      <c r="CN49" s="55"/>
      <c r="CO49" s="55"/>
      <c r="CP49" s="44"/>
      <c r="CQ49" s="44"/>
      <c r="CR49" s="44"/>
      <c r="CS49" s="44"/>
      <c r="CT49" s="44"/>
    </row>
    <row r="50" spans="1:136" ht="32.25" customHeight="1" x14ac:dyDescent="0.25">
      <c r="A50" s="44"/>
      <c r="B50" s="53" t="s">
        <v>109</v>
      </c>
      <c r="C50" s="54"/>
      <c r="D50" s="54"/>
      <c r="E50" s="54"/>
      <c r="F50" s="54"/>
      <c r="G50" s="54"/>
      <c r="H50" s="54"/>
      <c r="I50" s="54"/>
      <c r="J50" s="55">
        <v>17.920000000000002</v>
      </c>
      <c r="K50" s="55"/>
      <c r="L50" s="55"/>
      <c r="M50" s="55"/>
      <c r="N50" s="55"/>
      <c r="O50" s="55"/>
      <c r="P50" s="85">
        <f>SUM(DX29:GE29,DX30:GE30,DX31:GE31,DX32:GE32,DX33:GE33,DX38:GE38,DX39:GE39,DX40:GE40,DX41:GE41,DX42:GE42)</f>
        <v>0</v>
      </c>
      <c r="Q50" s="85"/>
      <c r="R50" s="85"/>
      <c r="S50" s="85"/>
      <c r="T50" s="85"/>
      <c r="U50" s="85"/>
      <c r="V50" s="55">
        <f>SUM(J50*P50)</f>
        <v>0</v>
      </c>
      <c r="W50" s="55"/>
      <c r="X50" s="55"/>
      <c r="Y50" s="55"/>
      <c r="Z50" s="55"/>
      <c r="AA50" s="55"/>
      <c r="AB50" s="44"/>
      <c r="AC50" s="53" t="s">
        <v>109</v>
      </c>
      <c r="AD50" s="54"/>
      <c r="AE50" s="54"/>
      <c r="AF50" s="54"/>
      <c r="AG50" s="54"/>
      <c r="AH50" s="54"/>
      <c r="AI50" s="54"/>
      <c r="AJ50" s="54"/>
      <c r="AK50" s="55">
        <f>AQ50/7</f>
        <v>0</v>
      </c>
      <c r="AL50" s="55"/>
      <c r="AM50" s="55"/>
      <c r="AN50" s="55"/>
      <c r="AO50" s="55"/>
      <c r="AP50" s="55"/>
      <c r="AQ50" s="55">
        <f>V50</f>
        <v>0</v>
      </c>
      <c r="AR50" s="55"/>
      <c r="AS50" s="55"/>
      <c r="AT50" s="55"/>
      <c r="AU50" s="55"/>
      <c r="AV50" s="55"/>
      <c r="AW50" s="55">
        <f>AK50*365</f>
        <v>0</v>
      </c>
      <c r="AX50" s="55"/>
      <c r="AY50" s="55"/>
      <c r="AZ50" s="55"/>
      <c r="BA50" s="55"/>
      <c r="BB50" s="55"/>
      <c r="BC50" s="44"/>
      <c r="BD50" s="70"/>
      <c r="BE50" s="71"/>
      <c r="BF50" s="71"/>
      <c r="BG50" s="71"/>
      <c r="BH50" s="71"/>
      <c r="BI50" s="71"/>
      <c r="BJ50" s="71"/>
      <c r="BK50" s="71"/>
      <c r="BL50" s="72"/>
      <c r="BM50" s="72"/>
      <c r="BN50" s="72"/>
      <c r="BO50" s="72"/>
      <c r="BP50" s="72"/>
      <c r="BQ50" s="72"/>
      <c r="BR50" s="73"/>
      <c r="BS50" s="73"/>
      <c r="BT50" s="73"/>
      <c r="BU50" s="73"/>
      <c r="BV50" s="73"/>
      <c r="BW50" s="73"/>
      <c r="BX50" s="55">
        <f>SUM(CD50/7)</f>
        <v>0</v>
      </c>
      <c r="BY50" s="55"/>
      <c r="BZ50" s="55"/>
      <c r="CA50" s="55"/>
      <c r="CB50" s="55"/>
      <c r="CC50" s="55"/>
      <c r="CD50" s="55">
        <f>BL50*BR50</f>
        <v>0</v>
      </c>
      <c r="CE50" s="55"/>
      <c r="CF50" s="55"/>
      <c r="CG50" s="55"/>
      <c r="CH50" s="55"/>
      <c r="CI50" s="55"/>
      <c r="CJ50" s="55">
        <f>BX50*365</f>
        <v>0</v>
      </c>
      <c r="CK50" s="55"/>
      <c r="CL50" s="55"/>
      <c r="CM50" s="55"/>
      <c r="CN50" s="55"/>
      <c r="CO50" s="55"/>
      <c r="CP50" s="44"/>
      <c r="CQ50" s="44"/>
      <c r="CR50" s="44"/>
      <c r="CS50" s="44"/>
      <c r="CT50" s="44"/>
    </row>
    <row r="51" spans="1:136" ht="32.25" customHeight="1" x14ac:dyDescent="0.25">
      <c r="A51" s="44"/>
      <c r="B51" s="53" t="s">
        <v>110</v>
      </c>
      <c r="C51" s="54"/>
      <c r="D51" s="54"/>
      <c r="E51" s="54"/>
      <c r="F51" s="54"/>
      <c r="G51" s="54"/>
      <c r="H51" s="54"/>
      <c r="I51" s="54"/>
      <c r="J51" s="55">
        <v>19.72</v>
      </c>
      <c r="K51" s="55"/>
      <c r="L51" s="55"/>
      <c r="M51" s="55"/>
      <c r="N51" s="55"/>
      <c r="O51" s="55"/>
      <c r="P51" s="85">
        <f>SUM(DX34:GE34,DX35:GE35,DX43:GE43,DX44:GE44)</f>
        <v>0</v>
      </c>
      <c r="Q51" s="85"/>
      <c r="R51" s="85"/>
      <c r="S51" s="85"/>
      <c r="T51" s="85"/>
      <c r="U51" s="85"/>
      <c r="V51" s="55">
        <f>SUM(J51*P51)</f>
        <v>0</v>
      </c>
      <c r="W51" s="55"/>
      <c r="X51" s="55"/>
      <c r="Y51" s="55"/>
      <c r="Z51" s="55"/>
      <c r="AA51" s="55"/>
      <c r="AB51" s="44"/>
      <c r="AC51" s="53" t="s">
        <v>110</v>
      </c>
      <c r="AD51" s="54"/>
      <c r="AE51" s="54"/>
      <c r="AF51" s="54"/>
      <c r="AG51" s="54"/>
      <c r="AH51" s="54"/>
      <c r="AI51" s="54"/>
      <c r="AJ51" s="54"/>
      <c r="AK51" s="55">
        <f>AQ51/7</f>
        <v>0</v>
      </c>
      <c r="AL51" s="55"/>
      <c r="AM51" s="55"/>
      <c r="AN51" s="55"/>
      <c r="AO51" s="55"/>
      <c r="AP51" s="55"/>
      <c r="AQ51" s="55">
        <f>V51</f>
        <v>0</v>
      </c>
      <c r="AR51" s="55"/>
      <c r="AS51" s="55"/>
      <c r="AT51" s="55"/>
      <c r="AU51" s="55"/>
      <c r="AV51" s="55"/>
      <c r="AW51" s="55">
        <f>AK51*365</f>
        <v>0</v>
      </c>
      <c r="AX51" s="55"/>
      <c r="AY51" s="55"/>
      <c r="AZ51" s="55"/>
      <c r="BA51" s="55"/>
      <c r="BB51" s="55"/>
      <c r="BC51" s="44"/>
      <c r="BD51" s="70"/>
      <c r="BE51" s="71"/>
      <c r="BF51" s="71"/>
      <c r="BG51" s="71"/>
      <c r="BH51" s="71"/>
      <c r="BI51" s="71"/>
      <c r="BJ51" s="71"/>
      <c r="BK51" s="71"/>
      <c r="BL51" s="72"/>
      <c r="BM51" s="72"/>
      <c r="BN51" s="72"/>
      <c r="BO51" s="72"/>
      <c r="BP51" s="72"/>
      <c r="BQ51" s="72"/>
      <c r="BR51" s="73"/>
      <c r="BS51" s="73"/>
      <c r="BT51" s="73"/>
      <c r="BU51" s="73"/>
      <c r="BV51" s="73"/>
      <c r="BW51" s="73"/>
      <c r="BX51" s="55">
        <f t="shared" ref="BX51:BX56" si="41">SUM(CD51/7)</f>
        <v>0</v>
      </c>
      <c r="BY51" s="55"/>
      <c r="BZ51" s="55"/>
      <c r="CA51" s="55"/>
      <c r="CB51" s="55"/>
      <c r="CC51" s="55"/>
      <c r="CD51" s="55">
        <f t="shared" ref="CD51:CD56" si="42">BL51*BR51</f>
        <v>0</v>
      </c>
      <c r="CE51" s="55"/>
      <c r="CF51" s="55"/>
      <c r="CG51" s="55"/>
      <c r="CH51" s="55"/>
      <c r="CI51" s="55"/>
      <c r="CJ51" s="55">
        <f t="shared" ref="CJ51" si="43">BX51*365</f>
        <v>0</v>
      </c>
      <c r="CK51" s="55"/>
      <c r="CL51" s="55"/>
      <c r="CM51" s="55"/>
      <c r="CN51" s="55"/>
      <c r="CO51" s="55"/>
      <c r="CP51" s="44"/>
      <c r="CQ51" s="44"/>
      <c r="CR51" s="44"/>
      <c r="CS51" s="44"/>
      <c r="CT51" s="44"/>
      <c r="DA51" s="82" t="s">
        <v>7</v>
      </c>
      <c r="DB51" s="82"/>
      <c r="DC51" s="82"/>
      <c r="DD51" s="82"/>
      <c r="DE51" s="82"/>
      <c r="DF51" s="82" t="s">
        <v>8</v>
      </c>
      <c r="DG51" s="82"/>
      <c r="DH51" s="82"/>
      <c r="DI51" s="83" t="s">
        <v>82</v>
      </c>
      <c r="DJ51" s="83"/>
      <c r="DK51" s="83"/>
      <c r="DL51" s="83" t="s">
        <v>87</v>
      </c>
      <c r="DM51" s="83"/>
      <c r="DN51" s="83"/>
      <c r="DO51" s="82" t="s">
        <v>88</v>
      </c>
      <c r="DP51" s="82"/>
      <c r="DQ51" s="82"/>
      <c r="DR51" s="82" t="s">
        <v>9</v>
      </c>
      <c r="DS51" s="82"/>
      <c r="DT51" s="82"/>
    </row>
    <row r="52" spans="1:136" ht="32.25" customHeight="1" x14ac:dyDescent="0.25">
      <c r="A52" s="44"/>
      <c r="B52" s="53" t="s">
        <v>144</v>
      </c>
      <c r="C52" s="54"/>
      <c r="D52" s="54"/>
      <c r="E52" s="54"/>
      <c r="F52" s="54"/>
      <c r="G52" s="54"/>
      <c r="H52" s="54"/>
      <c r="I52" s="54"/>
      <c r="J52" s="55">
        <v>19.48</v>
      </c>
      <c r="K52" s="55"/>
      <c r="L52" s="55"/>
      <c r="M52" s="55"/>
      <c r="N52" s="55"/>
      <c r="O52" s="55"/>
      <c r="P52" s="84"/>
      <c r="Q52" s="84"/>
      <c r="R52" s="84"/>
      <c r="S52" s="84"/>
      <c r="T52" s="84"/>
      <c r="U52" s="84"/>
      <c r="V52" s="74"/>
      <c r="W52" s="74"/>
      <c r="X52" s="74"/>
      <c r="Y52" s="74"/>
      <c r="Z52" s="74"/>
      <c r="AA52" s="74"/>
      <c r="AB52" s="44"/>
      <c r="AC52" s="53" t="s">
        <v>144</v>
      </c>
      <c r="AD52" s="54"/>
      <c r="AE52" s="54"/>
      <c r="AF52" s="54"/>
      <c r="AG52" s="54"/>
      <c r="AH52" s="54"/>
      <c r="AI52" s="54"/>
      <c r="AJ52" s="5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44"/>
      <c r="BD52" s="70"/>
      <c r="BE52" s="71"/>
      <c r="BF52" s="71"/>
      <c r="BG52" s="71"/>
      <c r="BH52" s="71"/>
      <c r="BI52" s="71"/>
      <c r="BJ52" s="71"/>
      <c r="BK52" s="71"/>
      <c r="BL52" s="72"/>
      <c r="BM52" s="72"/>
      <c r="BN52" s="72"/>
      <c r="BO52" s="72"/>
      <c r="BP52" s="72"/>
      <c r="BQ52" s="72"/>
      <c r="BR52" s="73"/>
      <c r="BS52" s="73"/>
      <c r="BT52" s="73"/>
      <c r="BU52" s="73"/>
      <c r="BV52" s="73"/>
      <c r="BW52" s="73"/>
      <c r="BX52" s="55">
        <f t="shared" si="41"/>
        <v>0</v>
      </c>
      <c r="BY52" s="55"/>
      <c r="BZ52" s="55"/>
      <c r="CA52" s="55"/>
      <c r="CB52" s="55"/>
      <c r="CC52" s="55"/>
      <c r="CD52" s="55">
        <f t="shared" si="42"/>
        <v>0</v>
      </c>
      <c r="CE52" s="55"/>
      <c r="CF52" s="55"/>
      <c r="CG52" s="55"/>
      <c r="CH52" s="55"/>
      <c r="CI52" s="55"/>
      <c r="CJ52" s="55">
        <f t="shared" ref="CJ52:CJ56" si="44">BX52*365</f>
        <v>0</v>
      </c>
      <c r="CK52" s="55"/>
      <c r="CL52" s="55"/>
      <c r="CM52" s="55"/>
      <c r="CN52" s="55"/>
      <c r="CO52" s="55"/>
      <c r="CP52" s="44"/>
      <c r="CQ52" s="44"/>
      <c r="CR52" s="44"/>
      <c r="CS52" s="44"/>
      <c r="CT52" s="44"/>
      <c r="DA52" s="75" t="s">
        <v>108</v>
      </c>
      <c r="DB52" s="75"/>
      <c r="DC52" s="75"/>
      <c r="DD52" s="75"/>
      <c r="DE52" s="75"/>
      <c r="DF52" s="76">
        <v>17.920000000000002</v>
      </c>
      <c r="DG52" s="76"/>
      <c r="DH52" s="76"/>
      <c r="DI52" s="77"/>
      <c r="DJ52" s="77"/>
      <c r="DK52" s="77"/>
      <c r="DL52" s="78" t="b">
        <f>IF(AH52="15 Minutes",0.25,IF(AH52="30 Minutes",0.5,IF(AH52="45 Minutes",0.75,IF(AH52="1 Hour",1))))</f>
        <v>0</v>
      </c>
      <c r="DM52" s="78"/>
      <c r="DN52" s="78"/>
      <c r="DO52" s="78" t="b">
        <f>IF(AK52="15 Minutes",0.25,IF(AK52="30 Minutes",0.5,IF(AK52="45 Minutes",0.75,IF(AK52="1 Hour",1))))</f>
        <v>0</v>
      </c>
      <c r="DP52" s="78"/>
      <c r="DQ52" s="78"/>
      <c r="DR52" s="79"/>
      <c r="DS52" s="79"/>
      <c r="DT52" s="79"/>
    </row>
    <row r="53" spans="1:136" ht="32.25" customHeight="1" x14ac:dyDescent="0.25">
      <c r="A53" s="44"/>
      <c r="B53" s="53" t="s">
        <v>143</v>
      </c>
      <c r="C53" s="54"/>
      <c r="D53" s="54"/>
      <c r="E53" s="54"/>
      <c r="F53" s="54"/>
      <c r="G53" s="54"/>
      <c r="H53" s="54"/>
      <c r="I53" s="54"/>
      <c r="J53" s="55">
        <v>21.64</v>
      </c>
      <c r="K53" s="55"/>
      <c r="L53" s="55"/>
      <c r="M53" s="55"/>
      <c r="N53" s="55"/>
      <c r="O53" s="55"/>
      <c r="P53" s="84"/>
      <c r="Q53" s="84"/>
      <c r="R53" s="84"/>
      <c r="S53" s="84"/>
      <c r="T53" s="84"/>
      <c r="U53" s="84"/>
      <c r="V53" s="74"/>
      <c r="W53" s="74"/>
      <c r="X53" s="74"/>
      <c r="Y53" s="74"/>
      <c r="Z53" s="74"/>
      <c r="AA53" s="74"/>
      <c r="AB53" s="44"/>
      <c r="AC53" s="53" t="s">
        <v>143</v>
      </c>
      <c r="AD53" s="54"/>
      <c r="AE53" s="54"/>
      <c r="AF53" s="54"/>
      <c r="AG53" s="54"/>
      <c r="AH53" s="54"/>
      <c r="AI53" s="54"/>
      <c r="AJ53" s="5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44"/>
      <c r="BD53" s="70"/>
      <c r="BE53" s="71"/>
      <c r="BF53" s="71"/>
      <c r="BG53" s="71"/>
      <c r="BH53" s="71"/>
      <c r="BI53" s="71"/>
      <c r="BJ53" s="71"/>
      <c r="BK53" s="71"/>
      <c r="BL53" s="72"/>
      <c r="BM53" s="72"/>
      <c r="BN53" s="72"/>
      <c r="BO53" s="72"/>
      <c r="BP53" s="72"/>
      <c r="BQ53" s="72"/>
      <c r="BR53" s="73"/>
      <c r="BS53" s="73"/>
      <c r="BT53" s="73"/>
      <c r="BU53" s="73"/>
      <c r="BV53" s="73"/>
      <c r="BW53" s="73"/>
      <c r="BX53" s="55">
        <f t="shared" si="41"/>
        <v>0</v>
      </c>
      <c r="BY53" s="55"/>
      <c r="BZ53" s="55"/>
      <c r="CA53" s="55"/>
      <c r="CB53" s="55"/>
      <c r="CC53" s="55"/>
      <c r="CD53" s="55">
        <f t="shared" si="42"/>
        <v>0</v>
      </c>
      <c r="CE53" s="55"/>
      <c r="CF53" s="55"/>
      <c r="CG53" s="55"/>
      <c r="CH53" s="55"/>
      <c r="CI53" s="55"/>
      <c r="CJ53" s="55">
        <f t="shared" si="44"/>
        <v>0</v>
      </c>
      <c r="CK53" s="55"/>
      <c r="CL53" s="55"/>
      <c r="CM53" s="55"/>
      <c r="CN53" s="55"/>
      <c r="CO53" s="55"/>
      <c r="CP53" s="44"/>
      <c r="CQ53" s="44"/>
      <c r="CR53" s="44"/>
      <c r="CS53" s="44"/>
      <c r="CT53" s="44"/>
      <c r="DA53" s="75" t="s">
        <v>119</v>
      </c>
      <c r="DB53" s="75"/>
      <c r="DC53" s="75"/>
      <c r="DD53" s="75"/>
      <c r="DE53" s="75"/>
      <c r="DF53" s="76">
        <v>19.48</v>
      </c>
      <c r="DG53" s="76"/>
      <c r="DH53" s="76"/>
      <c r="DI53" s="80"/>
      <c r="DJ53" s="80"/>
      <c r="DK53" s="80"/>
      <c r="DL53" s="78" t="b">
        <f>IF(AH53="15 Minutes",0.25,IF(AH53="30 Minutes",0.5,IF(AH53="45 Minutes",0.75,IF(AH53="1 Hour",1))))</f>
        <v>0</v>
      </c>
      <c r="DM53" s="78"/>
      <c r="DN53" s="78"/>
      <c r="DO53" s="78" t="b">
        <f>IF(AK53="15 Minutes",0.25,IF(AK53="30 Minutes",0.5,IF(AK53="45 Minutes",0.75,IF(AK53="1 Hour",1))))</f>
        <v>0</v>
      </c>
      <c r="DP53" s="78"/>
      <c r="DQ53" s="78"/>
      <c r="DR53" s="81"/>
      <c r="DS53" s="81"/>
      <c r="DT53" s="81"/>
    </row>
    <row r="54" spans="1:136" ht="32.25" customHeight="1" x14ac:dyDescent="0.25">
      <c r="A54" s="44"/>
      <c r="B54" s="53" t="s">
        <v>111</v>
      </c>
      <c r="C54" s="54"/>
      <c r="D54" s="54"/>
      <c r="E54" s="54"/>
      <c r="F54" s="54"/>
      <c r="G54" s="54"/>
      <c r="H54" s="54"/>
      <c r="I54" s="54"/>
      <c r="J54" s="55">
        <v>17.2</v>
      </c>
      <c r="K54" s="55"/>
      <c r="L54" s="55"/>
      <c r="M54" s="55"/>
      <c r="N54" s="55"/>
      <c r="O54" s="55"/>
      <c r="P54" s="85">
        <f>SUM(CV30:DW30,CV31:DW31,CV32:DW32,CV33:DW33,CV34:DW34,CV39:DW39,CV40:DW40,CV41:DW41,CV42:DW42,CV43:DW43,GF29:GM29,GF30:GM30,GF31:GM31,GF32:GM32,GF33:GM33,GF38:GM38,GF39:GM39,GF40:GM40,GF41:GM41,GF42:GM42)</f>
        <v>0</v>
      </c>
      <c r="Q54" s="85"/>
      <c r="R54" s="85"/>
      <c r="S54" s="85"/>
      <c r="T54" s="85"/>
      <c r="U54" s="85"/>
      <c r="V54" s="55">
        <f>SUM(J54*P54)</f>
        <v>0</v>
      </c>
      <c r="W54" s="55"/>
      <c r="X54" s="55"/>
      <c r="Y54" s="55"/>
      <c r="Z54" s="55"/>
      <c r="AA54" s="55"/>
      <c r="AB54" s="44"/>
      <c r="AC54" s="53" t="s">
        <v>111</v>
      </c>
      <c r="AD54" s="54"/>
      <c r="AE54" s="54"/>
      <c r="AF54" s="54"/>
      <c r="AG54" s="54"/>
      <c r="AH54" s="54"/>
      <c r="AI54" s="54"/>
      <c r="AJ54" s="54"/>
      <c r="AK54" s="55">
        <f>AQ54/7</f>
        <v>0</v>
      </c>
      <c r="AL54" s="55"/>
      <c r="AM54" s="55"/>
      <c r="AN54" s="55"/>
      <c r="AO54" s="55"/>
      <c r="AP54" s="55"/>
      <c r="AQ54" s="55">
        <f>V54</f>
        <v>0</v>
      </c>
      <c r="AR54" s="55"/>
      <c r="AS54" s="55"/>
      <c r="AT54" s="55"/>
      <c r="AU54" s="55"/>
      <c r="AV54" s="55"/>
      <c r="AW54" s="55">
        <f>AK54*365</f>
        <v>0</v>
      </c>
      <c r="AX54" s="55"/>
      <c r="AY54" s="55"/>
      <c r="AZ54" s="55"/>
      <c r="BA54" s="55"/>
      <c r="BB54" s="55"/>
      <c r="BC54" s="44"/>
      <c r="BD54" s="70"/>
      <c r="BE54" s="71"/>
      <c r="BF54" s="71"/>
      <c r="BG54" s="71"/>
      <c r="BH54" s="71"/>
      <c r="BI54" s="71"/>
      <c r="BJ54" s="71"/>
      <c r="BK54" s="71"/>
      <c r="BL54" s="72"/>
      <c r="BM54" s="72"/>
      <c r="BN54" s="72"/>
      <c r="BO54" s="72"/>
      <c r="BP54" s="72"/>
      <c r="BQ54" s="72"/>
      <c r="BR54" s="73"/>
      <c r="BS54" s="73"/>
      <c r="BT54" s="73"/>
      <c r="BU54" s="73"/>
      <c r="BV54" s="73"/>
      <c r="BW54" s="73"/>
      <c r="BX54" s="55">
        <f t="shared" si="41"/>
        <v>0</v>
      </c>
      <c r="BY54" s="55"/>
      <c r="BZ54" s="55"/>
      <c r="CA54" s="55"/>
      <c r="CB54" s="55"/>
      <c r="CC54" s="55"/>
      <c r="CD54" s="55">
        <f t="shared" si="42"/>
        <v>0</v>
      </c>
      <c r="CE54" s="55"/>
      <c r="CF54" s="55"/>
      <c r="CG54" s="55"/>
      <c r="CH54" s="55"/>
      <c r="CI54" s="55"/>
      <c r="CJ54" s="55">
        <f t="shared" si="44"/>
        <v>0</v>
      </c>
      <c r="CK54" s="55"/>
      <c r="CL54" s="55"/>
      <c r="CM54" s="55"/>
      <c r="CN54" s="55"/>
      <c r="CO54" s="55"/>
      <c r="CP54" s="44"/>
      <c r="CQ54" s="44"/>
      <c r="CR54" s="44"/>
      <c r="CS54" s="44"/>
      <c r="CT54" s="44"/>
      <c r="DA54" s="75" t="s">
        <v>118</v>
      </c>
      <c r="DB54" s="75"/>
      <c r="DC54" s="75"/>
      <c r="DD54" s="75"/>
      <c r="DE54" s="75"/>
      <c r="DF54" s="76">
        <v>19.72</v>
      </c>
      <c r="DG54" s="76"/>
      <c r="DH54" s="76"/>
      <c r="DI54" s="77"/>
      <c r="DJ54" s="77"/>
      <c r="DK54" s="77"/>
      <c r="DL54" s="78" t="b">
        <f>IF(AH54="15 Minutes",0.25,IF(AH54="30 Minutes",0.5,IF(AH54="45 Minutes",0.75,IF(AH54="1 Hour",1))))</f>
        <v>0</v>
      </c>
      <c r="DM54" s="78"/>
      <c r="DN54" s="78"/>
      <c r="DO54" s="78" t="b">
        <f>IF(AK54="15 Minutes",0.25,IF(AK54="30 Minutes",0.5,IF(AK54="45 Minutes",0.75,IF(AK54="1 Hour",1))))</f>
        <v>0</v>
      </c>
      <c r="DP54" s="78"/>
      <c r="DQ54" s="78"/>
      <c r="DR54" s="79"/>
      <c r="DS54" s="79"/>
      <c r="DT54" s="79"/>
    </row>
    <row r="55" spans="1:136" ht="32.25" customHeight="1" x14ac:dyDescent="0.25">
      <c r="A55" s="44"/>
      <c r="B55" s="53" t="s">
        <v>112</v>
      </c>
      <c r="C55" s="54"/>
      <c r="D55" s="54"/>
      <c r="E55" s="54"/>
      <c r="F55" s="54"/>
      <c r="G55" s="54"/>
      <c r="H55" s="54"/>
      <c r="I55" s="54"/>
      <c r="J55" s="55">
        <v>17.920000000000002</v>
      </c>
      <c r="K55" s="55"/>
      <c r="L55" s="55"/>
      <c r="M55" s="55"/>
      <c r="N55" s="55"/>
      <c r="O55" s="55"/>
      <c r="P55" s="85">
        <f>SUM(CV29:DW29,CV35:DW35,CV38:DW38,CV44:DW44,GF34:GM34,GF35:GM35,GF43:GM43,GF44:GM44)</f>
        <v>0</v>
      </c>
      <c r="Q55" s="85"/>
      <c r="R55" s="85"/>
      <c r="S55" s="85"/>
      <c r="T55" s="85"/>
      <c r="U55" s="85"/>
      <c r="V55" s="55">
        <f>SUM(J55*P55)</f>
        <v>0</v>
      </c>
      <c r="W55" s="55"/>
      <c r="X55" s="55"/>
      <c r="Y55" s="55"/>
      <c r="Z55" s="55"/>
      <c r="AA55" s="55"/>
      <c r="AB55" s="44"/>
      <c r="AC55" s="53" t="s">
        <v>112</v>
      </c>
      <c r="AD55" s="54"/>
      <c r="AE55" s="54"/>
      <c r="AF55" s="54"/>
      <c r="AG55" s="54"/>
      <c r="AH55" s="54"/>
      <c r="AI55" s="54"/>
      <c r="AJ55" s="54"/>
      <c r="AK55" s="55">
        <f>AQ55/7</f>
        <v>0</v>
      </c>
      <c r="AL55" s="55"/>
      <c r="AM55" s="55"/>
      <c r="AN55" s="55"/>
      <c r="AO55" s="55"/>
      <c r="AP55" s="55"/>
      <c r="AQ55" s="55">
        <f>V55</f>
        <v>0</v>
      </c>
      <c r="AR55" s="55"/>
      <c r="AS55" s="55"/>
      <c r="AT55" s="55"/>
      <c r="AU55" s="55"/>
      <c r="AV55" s="55"/>
      <c r="AW55" s="55">
        <f>AK55*365</f>
        <v>0</v>
      </c>
      <c r="AX55" s="55"/>
      <c r="AY55" s="55"/>
      <c r="AZ55" s="55"/>
      <c r="BA55" s="55"/>
      <c r="BB55" s="55"/>
      <c r="BC55" s="44"/>
      <c r="BD55" s="70"/>
      <c r="BE55" s="71"/>
      <c r="BF55" s="71"/>
      <c r="BG55" s="71"/>
      <c r="BH55" s="71"/>
      <c r="BI55" s="71"/>
      <c r="BJ55" s="71"/>
      <c r="BK55" s="71"/>
      <c r="BL55" s="72"/>
      <c r="BM55" s="72"/>
      <c r="BN55" s="72"/>
      <c r="BO55" s="72"/>
      <c r="BP55" s="72"/>
      <c r="BQ55" s="72"/>
      <c r="BR55" s="73"/>
      <c r="BS55" s="73"/>
      <c r="BT55" s="73"/>
      <c r="BU55" s="73"/>
      <c r="BV55" s="73"/>
      <c r="BW55" s="73"/>
      <c r="BX55" s="55">
        <f t="shared" si="41"/>
        <v>0</v>
      </c>
      <c r="BY55" s="55"/>
      <c r="BZ55" s="55"/>
      <c r="CA55" s="55"/>
      <c r="CB55" s="55"/>
      <c r="CC55" s="55"/>
      <c r="CD55" s="55">
        <f t="shared" si="42"/>
        <v>0</v>
      </c>
      <c r="CE55" s="55"/>
      <c r="CF55" s="55"/>
      <c r="CG55" s="55"/>
      <c r="CH55" s="55"/>
      <c r="CI55" s="55"/>
      <c r="CJ55" s="55">
        <f t="shared" si="44"/>
        <v>0</v>
      </c>
      <c r="CK55" s="55"/>
      <c r="CL55" s="55"/>
      <c r="CM55" s="55"/>
      <c r="CN55" s="55"/>
      <c r="CO55" s="55"/>
      <c r="CP55" s="44"/>
      <c r="CQ55" s="44"/>
      <c r="CR55" s="44"/>
      <c r="CS55" s="44"/>
      <c r="CT55" s="44"/>
      <c r="DA55" s="75" t="s">
        <v>120</v>
      </c>
      <c r="DB55" s="75"/>
      <c r="DC55" s="75"/>
      <c r="DD55" s="75"/>
      <c r="DE55" s="75"/>
      <c r="DF55" s="76">
        <v>21.64</v>
      </c>
      <c r="DG55" s="76"/>
      <c r="DH55" s="76"/>
      <c r="DI55" s="80"/>
      <c r="DJ55" s="80"/>
      <c r="DK55" s="80"/>
      <c r="DL55" s="78" t="b">
        <f>IF(AH55="15 Minutes",0.25,IF(AH55="30 Minutes",0.5,IF(AH55="45 Minutes",0.75,IF(AH55="1 Hour",1))))</f>
        <v>0</v>
      </c>
      <c r="DM55" s="78"/>
      <c r="DN55" s="78"/>
      <c r="DO55" s="78" t="b">
        <f>IF(AK55="15 Minutes",0.25,IF(AK55="30 Minutes",0.5,IF(AK55="45 Minutes",0.75,IF(AK55="1 Hour",1))))</f>
        <v>0</v>
      </c>
      <c r="DP55" s="78"/>
      <c r="DQ55" s="78"/>
      <c r="DR55" s="81"/>
      <c r="DS55" s="81"/>
      <c r="DT55" s="81"/>
    </row>
    <row r="56" spans="1:136" ht="32.25" customHeight="1" x14ac:dyDescent="0.25">
      <c r="A56" s="44"/>
      <c r="B56" s="54" t="s">
        <v>113</v>
      </c>
      <c r="C56" s="54"/>
      <c r="D56" s="54"/>
      <c r="E56" s="54"/>
      <c r="F56" s="54"/>
      <c r="G56" s="54"/>
      <c r="H56" s="54"/>
      <c r="I56" s="54"/>
      <c r="J56" s="74"/>
      <c r="K56" s="74"/>
      <c r="L56" s="74"/>
      <c r="M56" s="74"/>
      <c r="N56" s="74"/>
      <c r="O56" s="74"/>
      <c r="P56" s="84"/>
      <c r="Q56" s="84"/>
      <c r="R56" s="84"/>
      <c r="S56" s="84"/>
      <c r="T56" s="84"/>
      <c r="U56" s="84"/>
      <c r="V56" s="74"/>
      <c r="W56" s="74"/>
      <c r="X56" s="74"/>
      <c r="Y56" s="74"/>
      <c r="Z56" s="74"/>
      <c r="AA56" s="74"/>
      <c r="AB56" s="44"/>
      <c r="AC56" s="54" t="s">
        <v>113</v>
      </c>
      <c r="AD56" s="54"/>
      <c r="AE56" s="54"/>
      <c r="AF56" s="54"/>
      <c r="AG56" s="54"/>
      <c r="AH56" s="54"/>
      <c r="AI56" s="54"/>
      <c r="AJ56" s="5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44"/>
      <c r="BD56" s="71"/>
      <c r="BE56" s="71"/>
      <c r="BF56" s="71"/>
      <c r="BG56" s="71"/>
      <c r="BH56" s="71"/>
      <c r="BI56" s="71"/>
      <c r="BJ56" s="71"/>
      <c r="BK56" s="71"/>
      <c r="BL56" s="72"/>
      <c r="BM56" s="72"/>
      <c r="BN56" s="72"/>
      <c r="BO56" s="72"/>
      <c r="BP56" s="72"/>
      <c r="BQ56" s="72"/>
      <c r="BR56" s="73"/>
      <c r="BS56" s="73"/>
      <c r="BT56" s="73"/>
      <c r="BU56" s="73"/>
      <c r="BV56" s="73"/>
      <c r="BW56" s="73"/>
      <c r="BX56" s="55">
        <f t="shared" si="41"/>
        <v>0</v>
      </c>
      <c r="BY56" s="55"/>
      <c r="BZ56" s="55"/>
      <c r="CA56" s="55"/>
      <c r="CB56" s="55"/>
      <c r="CC56" s="55"/>
      <c r="CD56" s="55">
        <f t="shared" si="42"/>
        <v>0</v>
      </c>
      <c r="CE56" s="55"/>
      <c r="CF56" s="55"/>
      <c r="CG56" s="55"/>
      <c r="CH56" s="55"/>
      <c r="CI56" s="55"/>
      <c r="CJ56" s="55">
        <f t="shared" si="44"/>
        <v>0</v>
      </c>
      <c r="CK56" s="55"/>
      <c r="CL56" s="55"/>
      <c r="CM56" s="55"/>
      <c r="CN56" s="55"/>
      <c r="CO56" s="55"/>
      <c r="CP56" s="44"/>
      <c r="CQ56" s="44"/>
      <c r="CR56" s="44"/>
      <c r="CS56" s="44"/>
      <c r="CT56" s="44"/>
      <c r="DA56" s="75" t="s">
        <v>121</v>
      </c>
      <c r="DB56" s="75"/>
      <c r="DC56" s="75"/>
      <c r="DD56" s="75"/>
      <c r="DE56" s="75"/>
      <c r="DF56" s="76">
        <v>17.2</v>
      </c>
      <c r="DG56" s="76"/>
      <c r="DH56" s="76"/>
      <c r="DI56" s="77"/>
      <c r="DJ56" s="77"/>
      <c r="DK56" s="77"/>
      <c r="DL56" s="78" t="b">
        <f>IF(AH56="15 Minutes",0.25,IF(AH56="30 Minutes",0.5,IF(AH56="45 Minutes",0.75,IF(AH56="1 Hour",1))))</f>
        <v>0</v>
      </c>
      <c r="DM56" s="78"/>
      <c r="DN56" s="78"/>
      <c r="DO56" s="78" t="b">
        <f>IF(AK56="15 Minutes",0.25,IF(AK56="30 Minutes",0.5,IF(AK56="45 Minutes",0.75,IF(AK56="1 Hour",1))))</f>
        <v>0</v>
      </c>
      <c r="DP56" s="78"/>
      <c r="DQ56" s="78"/>
      <c r="DR56" s="79"/>
      <c r="DS56" s="79"/>
      <c r="DT56" s="79"/>
    </row>
    <row r="57" spans="1:136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36"/>
      <c r="DM57" s="75" t="s">
        <v>122</v>
      </c>
      <c r="DN57" s="75"/>
      <c r="DO57" s="75"/>
      <c r="DP57" s="75"/>
      <c r="DQ57" s="75"/>
      <c r="DR57" s="76">
        <v>17.920000000000002</v>
      </c>
      <c r="DS57" s="76"/>
      <c r="DT57" s="76"/>
      <c r="DU57" s="77"/>
      <c r="DV57" s="77"/>
      <c r="DW57" s="77"/>
      <c r="DX57" s="78" t="b">
        <f>IF(AS57="15 Minutes",0.25,IF(AS57="30 Minutes",0.5,IF(AS57="45 Minutes",0.75,IF(AS57="1 Hour",1))))</f>
        <v>0</v>
      </c>
      <c r="DY57" s="78"/>
      <c r="DZ57" s="78"/>
      <c r="EA57" s="78" t="b">
        <f>IF(AV57="15 Minutes",0.25,IF(AV57="30 Minutes",0.5,IF(AV57="45 Minutes",0.75,IF(AV57="1 Hour",1))))</f>
        <v>0</v>
      </c>
      <c r="EB57" s="78"/>
      <c r="EC57" s="78"/>
      <c r="ED57" s="79"/>
      <c r="EE57" s="79"/>
      <c r="EF57" s="79"/>
    </row>
    <row r="58" spans="1:136" ht="15" customHeight="1" x14ac:dyDescent="0.25">
      <c r="A58" s="44"/>
      <c r="B58" s="47" t="s">
        <v>138</v>
      </c>
      <c r="C58" s="47"/>
      <c r="D58" s="47"/>
      <c r="E58" s="47"/>
      <c r="F58" s="47"/>
      <c r="G58" s="47"/>
      <c r="H58" s="47"/>
      <c r="I58" s="47"/>
      <c r="J58" s="48">
        <f>SUM(AQ50+AQ51+AQ54+AQ55+CD50+CD51+CD52+CD53+CD54+CD55+CD56)</f>
        <v>0</v>
      </c>
      <c r="K58" s="48"/>
      <c r="L58" s="48"/>
      <c r="M58" s="48"/>
      <c r="N58" s="48"/>
      <c r="O58" s="48"/>
      <c r="P58" s="48"/>
      <c r="Q58" s="48"/>
      <c r="R58" s="48"/>
      <c r="S58" s="44"/>
      <c r="T58" s="44"/>
      <c r="U58" s="47" t="s">
        <v>129</v>
      </c>
      <c r="V58" s="47"/>
      <c r="W58" s="47"/>
      <c r="X58" s="47"/>
      <c r="Y58" s="47"/>
      <c r="Z58" s="47"/>
      <c r="AA58" s="47"/>
      <c r="AB58" s="47"/>
      <c r="AC58" s="48">
        <f>SUM(J58/7*365)</f>
        <v>0</v>
      </c>
      <c r="AD58" s="48"/>
      <c r="AE58" s="48"/>
      <c r="AF58" s="48"/>
      <c r="AG58" s="48"/>
      <c r="AH58" s="48"/>
      <c r="AI58" s="48"/>
      <c r="AJ58" s="48"/>
      <c r="AK58" s="48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36"/>
    </row>
    <row r="59" spans="1:136" ht="15" customHeight="1" x14ac:dyDescent="0.25">
      <c r="A59" s="44"/>
      <c r="B59" s="47"/>
      <c r="C59" s="47"/>
      <c r="D59" s="47"/>
      <c r="E59" s="47"/>
      <c r="F59" s="47"/>
      <c r="G59" s="47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8"/>
      <c r="S59" s="44"/>
      <c r="T59" s="44"/>
      <c r="U59" s="47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36"/>
    </row>
    <row r="60" spans="1:136" ht="35.25" customHeight="1" x14ac:dyDescent="0.25">
      <c r="A60" s="44"/>
      <c r="B60" s="47"/>
      <c r="C60" s="47"/>
      <c r="D60" s="47"/>
      <c r="E60" s="47"/>
      <c r="F60" s="47"/>
      <c r="G60" s="47"/>
      <c r="H60" s="47"/>
      <c r="I60" s="47"/>
      <c r="J60" s="48"/>
      <c r="K60" s="48"/>
      <c r="L60" s="48"/>
      <c r="M60" s="48"/>
      <c r="N60" s="48"/>
      <c r="O60" s="48"/>
      <c r="P60" s="48"/>
      <c r="Q60" s="48"/>
      <c r="R60" s="48"/>
      <c r="S60" s="44"/>
      <c r="T60" s="44"/>
      <c r="U60" s="47"/>
      <c r="V60" s="47"/>
      <c r="W60" s="47"/>
      <c r="X60" s="47"/>
      <c r="Y60" s="47"/>
      <c r="Z60" s="47"/>
      <c r="AA60" s="47"/>
      <c r="AB60" s="47"/>
      <c r="AC60" s="48"/>
      <c r="AD60" s="48"/>
      <c r="AE60" s="48"/>
      <c r="AF60" s="48"/>
      <c r="AG60" s="48"/>
      <c r="AH60" s="48"/>
      <c r="AI60" s="48"/>
      <c r="AJ60" s="48"/>
      <c r="AK60" s="48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36"/>
    </row>
    <row r="61" spans="1:136" ht="15" customHeight="1" x14ac:dyDescent="0.25">
      <c r="A61" s="44"/>
      <c r="B61" s="47"/>
      <c r="C61" s="47"/>
      <c r="D61" s="47"/>
      <c r="E61" s="47"/>
      <c r="F61" s="47"/>
      <c r="G61" s="47"/>
      <c r="H61" s="47"/>
      <c r="I61" s="47"/>
      <c r="J61" s="48"/>
      <c r="K61" s="48"/>
      <c r="L61" s="48"/>
      <c r="M61" s="48"/>
      <c r="N61" s="48"/>
      <c r="O61" s="48"/>
      <c r="P61" s="48"/>
      <c r="Q61" s="48"/>
      <c r="R61" s="48"/>
      <c r="S61" s="44"/>
      <c r="T61" s="44"/>
      <c r="U61" s="47"/>
      <c r="V61" s="47"/>
      <c r="W61" s="47"/>
      <c r="X61" s="47"/>
      <c r="Y61" s="47"/>
      <c r="Z61" s="47"/>
      <c r="AA61" s="47"/>
      <c r="AB61" s="47"/>
      <c r="AC61" s="48"/>
      <c r="AD61" s="48"/>
      <c r="AE61" s="48"/>
      <c r="AF61" s="48"/>
      <c r="AG61" s="48"/>
      <c r="AH61" s="48"/>
      <c r="AI61" s="48"/>
      <c r="AJ61" s="48"/>
      <c r="AK61" s="48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36"/>
    </row>
    <row r="62" spans="1:136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36"/>
    </row>
    <row r="63" spans="1:136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36"/>
    </row>
    <row r="64" spans="1:136" ht="39" customHeight="1" x14ac:dyDescent="0.25">
      <c r="A64" s="51" t="s">
        <v>139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36"/>
    </row>
    <row r="65" spans="1:99" ht="4.5" customHeight="1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36"/>
    </row>
    <row r="66" spans="1:99" ht="51" customHeight="1" x14ac:dyDescent="0.25">
      <c r="A66" s="37"/>
      <c r="B66" s="53" t="s">
        <v>131</v>
      </c>
      <c r="C66" s="54"/>
      <c r="D66" s="54"/>
      <c r="E66" s="54"/>
      <c r="F66" s="54"/>
      <c r="G66" s="54"/>
      <c r="H66" s="54"/>
      <c r="I66" s="54"/>
      <c r="J66" s="55">
        <f>SUM(J12/7*365)</f>
        <v>0</v>
      </c>
      <c r="K66" s="55"/>
      <c r="L66" s="55"/>
      <c r="M66" s="55"/>
      <c r="N66" s="55"/>
      <c r="O66" s="55"/>
      <c r="P66" s="38"/>
      <c r="Q66" s="38"/>
      <c r="R66" s="53" t="s">
        <v>132</v>
      </c>
      <c r="S66" s="54"/>
      <c r="T66" s="54"/>
      <c r="U66" s="54"/>
      <c r="V66" s="54"/>
      <c r="W66" s="54"/>
      <c r="X66" s="54"/>
      <c r="Y66" s="54"/>
      <c r="Z66" s="55">
        <f>AC58</f>
        <v>0</v>
      </c>
      <c r="AA66" s="55"/>
      <c r="AB66" s="55"/>
      <c r="AC66" s="55"/>
      <c r="AD66" s="55"/>
      <c r="AE66" s="55"/>
      <c r="AF66" s="37"/>
      <c r="AG66" s="37"/>
      <c r="AH66" s="53" t="s">
        <v>133</v>
      </c>
      <c r="AI66" s="54"/>
      <c r="AJ66" s="54"/>
      <c r="AK66" s="54"/>
      <c r="AL66" s="54"/>
      <c r="AM66" s="54"/>
      <c r="AN66" s="54"/>
      <c r="AO66" s="54"/>
      <c r="AP66" s="56">
        <f>Z66-J66</f>
        <v>0</v>
      </c>
      <c r="AQ66" s="57"/>
      <c r="AR66" s="57"/>
      <c r="AS66" s="57"/>
      <c r="AT66" s="57"/>
      <c r="AU66" s="58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6"/>
    </row>
    <row r="67" spans="1:99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36"/>
    </row>
    <row r="68" spans="1:99" ht="39" customHeight="1" x14ac:dyDescent="0.25">
      <c r="A68" s="51" t="s">
        <v>140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36"/>
    </row>
    <row r="69" spans="1:99" ht="4.5" customHeight="1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36"/>
    </row>
    <row r="70" spans="1:99" ht="51" customHeight="1" x14ac:dyDescent="0.25">
      <c r="A70" s="37"/>
      <c r="B70" s="64" t="s">
        <v>136</v>
      </c>
      <c r="C70" s="65"/>
      <c r="D70" s="65"/>
      <c r="E70" s="65"/>
      <c r="F70" s="65"/>
      <c r="G70" s="65"/>
      <c r="H70" s="65"/>
      <c r="I70" s="65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37"/>
      <c r="AG70" s="37"/>
      <c r="AH70" s="64" t="s">
        <v>134</v>
      </c>
      <c r="AI70" s="65"/>
      <c r="AJ70" s="65"/>
      <c r="AK70" s="65"/>
      <c r="AL70" s="65"/>
      <c r="AM70" s="65"/>
      <c r="AN70" s="65"/>
      <c r="AO70" s="65"/>
      <c r="AP70" s="66"/>
      <c r="AQ70" s="67"/>
      <c r="AR70" s="67"/>
      <c r="AS70" s="67"/>
      <c r="AT70" s="67"/>
      <c r="AU70" s="68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44"/>
      <c r="CG70" s="45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36"/>
      <c r="CU70" s="36"/>
    </row>
    <row r="71" spans="1:99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36"/>
    </row>
    <row r="72" spans="1:99" x14ac:dyDescent="0.25">
      <c r="A72" s="103" t="s">
        <v>145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</row>
  </sheetData>
  <sheetProtection sheet="1" objects="1" scenarios="1"/>
  <mergeCells count="245">
    <mergeCell ref="A62:CS62"/>
    <mergeCell ref="A63:CS63"/>
    <mergeCell ref="A65:CS65"/>
    <mergeCell ref="A67:CS67"/>
    <mergeCell ref="A69:CS69"/>
    <mergeCell ref="A71:CS71"/>
    <mergeCell ref="A72:CS72"/>
    <mergeCell ref="A45:CS45"/>
    <mergeCell ref="AF23:CS23"/>
    <mergeCell ref="A24:CS24"/>
    <mergeCell ref="A26:CS26"/>
    <mergeCell ref="H27:CS27"/>
    <mergeCell ref="A47:CS47"/>
    <mergeCell ref="A57:CS57"/>
    <mergeCell ref="B52:I52"/>
    <mergeCell ref="J52:O52"/>
    <mergeCell ref="B53:I53"/>
    <mergeCell ref="J53:O53"/>
    <mergeCell ref="B54:I54"/>
    <mergeCell ref="J54:O54"/>
    <mergeCell ref="B55:I55"/>
    <mergeCell ref="J55:O55"/>
    <mergeCell ref="B56:I56"/>
    <mergeCell ref="J56:O56"/>
    <mergeCell ref="A13:CS13"/>
    <mergeCell ref="AF12:CS12"/>
    <mergeCell ref="A15:CS15"/>
    <mergeCell ref="AF16:CS16"/>
    <mergeCell ref="AF17:CS17"/>
    <mergeCell ref="AF18:CS18"/>
    <mergeCell ref="P19:CS19"/>
    <mergeCell ref="A20:CS20"/>
    <mergeCell ref="A22:CS22"/>
    <mergeCell ref="B18:I18"/>
    <mergeCell ref="J18:O18"/>
    <mergeCell ref="R18:Y18"/>
    <mergeCell ref="Z18:AE18"/>
    <mergeCell ref="B19:I19"/>
    <mergeCell ref="J19:O19"/>
    <mergeCell ref="A14:CS14"/>
    <mergeCell ref="B16:I16"/>
    <mergeCell ref="J16:O16"/>
    <mergeCell ref="R16:Y16"/>
    <mergeCell ref="Z16:AE16"/>
    <mergeCell ref="B17:I17"/>
    <mergeCell ref="J17:O17"/>
    <mergeCell ref="R17:Y17"/>
    <mergeCell ref="Z17:AE17"/>
    <mergeCell ref="A1:CS2"/>
    <mergeCell ref="J4:O4"/>
    <mergeCell ref="Z6:AE6"/>
    <mergeCell ref="Z4:AE4"/>
    <mergeCell ref="R4:Y4"/>
    <mergeCell ref="B8:I8"/>
    <mergeCell ref="J8:O8"/>
    <mergeCell ref="R8:Y8"/>
    <mergeCell ref="Z8:AE8"/>
    <mergeCell ref="A3:CS3"/>
    <mergeCell ref="A5:CS5"/>
    <mergeCell ref="A7:CS7"/>
    <mergeCell ref="AF4:CS4"/>
    <mergeCell ref="AF6:CS6"/>
    <mergeCell ref="AF8:CS8"/>
    <mergeCell ref="A10:CS10"/>
    <mergeCell ref="B12:I12"/>
    <mergeCell ref="J12:O12"/>
    <mergeCell ref="R12:Y12"/>
    <mergeCell ref="Z12:AE12"/>
    <mergeCell ref="B4:I4"/>
    <mergeCell ref="J6:O6"/>
    <mergeCell ref="B6:I6"/>
    <mergeCell ref="R6:Y6"/>
    <mergeCell ref="A9:CS9"/>
    <mergeCell ref="A11:CS11"/>
    <mergeCell ref="A21:CS21"/>
    <mergeCell ref="B23:I23"/>
    <mergeCell ref="J23:O23"/>
    <mergeCell ref="R23:Y23"/>
    <mergeCell ref="Z23:AE23"/>
    <mergeCell ref="A25:CS25"/>
    <mergeCell ref="B50:I50"/>
    <mergeCell ref="J50:O50"/>
    <mergeCell ref="B51:I51"/>
    <mergeCell ref="J51:O51"/>
    <mergeCell ref="B49:I49"/>
    <mergeCell ref="J49:O49"/>
    <mergeCell ref="P49:U49"/>
    <mergeCell ref="P50:U50"/>
    <mergeCell ref="P51:U51"/>
    <mergeCell ref="A27:G27"/>
    <mergeCell ref="BL49:BQ49"/>
    <mergeCell ref="BR49:BW49"/>
    <mergeCell ref="BD50:BK50"/>
    <mergeCell ref="BL50:BQ50"/>
    <mergeCell ref="BR50:BW50"/>
    <mergeCell ref="CD50:CI50"/>
    <mergeCell ref="B48:AA48"/>
    <mergeCell ref="CJ49:CO49"/>
    <mergeCell ref="P52:U52"/>
    <mergeCell ref="P53:U53"/>
    <mergeCell ref="P54:U54"/>
    <mergeCell ref="P55:U55"/>
    <mergeCell ref="P56:U56"/>
    <mergeCell ref="V49:AA49"/>
    <mergeCell ref="V50:AA50"/>
    <mergeCell ref="V51:AA51"/>
    <mergeCell ref="V52:AA52"/>
    <mergeCell ref="V53:AA53"/>
    <mergeCell ref="V54:AA54"/>
    <mergeCell ref="V55:AA55"/>
    <mergeCell ref="V56:AA56"/>
    <mergeCell ref="DA51:DE51"/>
    <mergeCell ref="DF51:DH51"/>
    <mergeCell ref="DI51:DK51"/>
    <mergeCell ref="DL51:DN51"/>
    <mergeCell ref="DO51:DQ51"/>
    <mergeCell ref="DR51:DT51"/>
    <mergeCell ref="DA52:DE52"/>
    <mergeCell ref="DF52:DH52"/>
    <mergeCell ref="DI52:DK52"/>
    <mergeCell ref="DL52:DN52"/>
    <mergeCell ref="DO52:DQ52"/>
    <mergeCell ref="DR52:DT52"/>
    <mergeCell ref="DO55:DQ55"/>
    <mergeCell ref="DR55:DT55"/>
    <mergeCell ref="DA56:DE56"/>
    <mergeCell ref="DF56:DH56"/>
    <mergeCell ref="DI56:DK56"/>
    <mergeCell ref="DL56:DN56"/>
    <mergeCell ref="DO56:DQ56"/>
    <mergeCell ref="DR56:DT56"/>
    <mergeCell ref="DA53:DE53"/>
    <mergeCell ref="DF53:DH53"/>
    <mergeCell ref="DI53:DK53"/>
    <mergeCell ref="DL53:DN53"/>
    <mergeCell ref="DO53:DQ53"/>
    <mergeCell ref="DR53:DT53"/>
    <mergeCell ref="DA54:DE54"/>
    <mergeCell ref="DF54:DH54"/>
    <mergeCell ref="DI54:DK54"/>
    <mergeCell ref="DL54:DN54"/>
    <mergeCell ref="DO54:DQ54"/>
    <mergeCell ref="DR54:DT54"/>
    <mergeCell ref="DM57:DQ57"/>
    <mergeCell ref="DR57:DT57"/>
    <mergeCell ref="DU57:DW57"/>
    <mergeCell ref="DX57:DZ57"/>
    <mergeCell ref="EA57:EC57"/>
    <mergeCell ref="ED57:EF57"/>
    <mergeCell ref="AC49:AJ49"/>
    <mergeCell ref="AK49:AP49"/>
    <mergeCell ref="AQ49:AV49"/>
    <mergeCell ref="AW49:BB49"/>
    <mergeCell ref="AC50:AJ50"/>
    <mergeCell ref="AK50:AP50"/>
    <mergeCell ref="AQ50:AV50"/>
    <mergeCell ref="AW50:BB50"/>
    <mergeCell ref="AC51:AJ51"/>
    <mergeCell ref="AK51:AP51"/>
    <mergeCell ref="AQ51:AV51"/>
    <mergeCell ref="AW51:BB51"/>
    <mergeCell ref="AC52:AJ52"/>
    <mergeCell ref="AK52:AP52"/>
    <mergeCell ref="DA55:DE55"/>
    <mergeCell ref="DF55:DH55"/>
    <mergeCell ref="DI55:DK55"/>
    <mergeCell ref="DL55:DN55"/>
    <mergeCell ref="AC56:AJ56"/>
    <mergeCell ref="AK56:AP56"/>
    <mergeCell ref="AQ56:AV56"/>
    <mergeCell ref="AW56:BB56"/>
    <mergeCell ref="AQ52:AV52"/>
    <mergeCell ref="AW52:BB52"/>
    <mergeCell ref="AC53:AJ53"/>
    <mergeCell ref="AK53:AP53"/>
    <mergeCell ref="AQ53:AV53"/>
    <mergeCell ref="AW53:BB53"/>
    <mergeCell ref="AC54:AJ54"/>
    <mergeCell ref="AK54:AP54"/>
    <mergeCell ref="AQ54:AV54"/>
    <mergeCell ref="AW54:BB54"/>
    <mergeCell ref="AC55:AJ55"/>
    <mergeCell ref="AK55:AP55"/>
    <mergeCell ref="AQ55:AV55"/>
    <mergeCell ref="AW55:BB55"/>
    <mergeCell ref="BR51:BW51"/>
    <mergeCell ref="BR52:BW52"/>
    <mergeCell ref="BR53:BW53"/>
    <mergeCell ref="BR54:BW54"/>
    <mergeCell ref="BR55:BW55"/>
    <mergeCell ref="BD56:BK56"/>
    <mergeCell ref="BL56:BQ56"/>
    <mergeCell ref="BR56:BW56"/>
    <mergeCell ref="BD55:BK55"/>
    <mergeCell ref="BL55:BQ55"/>
    <mergeCell ref="BD53:BK53"/>
    <mergeCell ref="BL53:BQ53"/>
    <mergeCell ref="A68:CS68"/>
    <mergeCell ref="B70:I70"/>
    <mergeCell ref="AH70:AO70"/>
    <mergeCell ref="AP70:AU70"/>
    <mergeCell ref="J70:AE70"/>
    <mergeCell ref="CJ50:CO50"/>
    <mergeCell ref="CJ51:CO51"/>
    <mergeCell ref="CJ52:CO52"/>
    <mergeCell ref="CJ53:CO53"/>
    <mergeCell ref="CJ54:CO54"/>
    <mergeCell ref="CJ55:CO55"/>
    <mergeCell ref="CJ56:CO56"/>
    <mergeCell ref="CD51:CI51"/>
    <mergeCell ref="CD52:CI52"/>
    <mergeCell ref="CD53:CI53"/>
    <mergeCell ref="CD54:CI54"/>
    <mergeCell ref="CD55:CI55"/>
    <mergeCell ref="CD56:CI56"/>
    <mergeCell ref="BD54:BK54"/>
    <mergeCell ref="BL54:BQ54"/>
    <mergeCell ref="BD51:BK51"/>
    <mergeCell ref="BL51:BQ51"/>
    <mergeCell ref="BD52:BK52"/>
    <mergeCell ref="BL52:BQ52"/>
    <mergeCell ref="U58:AB61"/>
    <mergeCell ref="AC58:AK61"/>
    <mergeCell ref="A46:CS46"/>
    <mergeCell ref="A64:CS64"/>
    <mergeCell ref="B66:I66"/>
    <mergeCell ref="J66:O66"/>
    <mergeCell ref="R66:Y66"/>
    <mergeCell ref="Z66:AE66"/>
    <mergeCell ref="AH66:AO66"/>
    <mergeCell ref="AP66:AU66"/>
    <mergeCell ref="BD48:CO48"/>
    <mergeCell ref="CD49:CI49"/>
    <mergeCell ref="BD49:BK49"/>
    <mergeCell ref="B58:I61"/>
    <mergeCell ref="J58:R61"/>
    <mergeCell ref="AC48:BB48"/>
    <mergeCell ref="BX49:CC49"/>
    <mergeCell ref="BX50:CC50"/>
    <mergeCell ref="BX51:CC51"/>
    <mergeCell ref="BX52:CC52"/>
    <mergeCell ref="BX53:CC53"/>
    <mergeCell ref="BX54:CC54"/>
    <mergeCell ref="BX55:CC55"/>
    <mergeCell ref="BX56:CC56"/>
  </mergeCells>
  <conditionalFormatting sqref="B38:BY44 CD38:CS44 B29:CS35">
    <cfRule type="cellIs" dxfId="10" priority="15" operator="between">
      <formula>1</formula>
      <formula>10</formula>
    </cfRule>
  </conditionalFormatting>
  <conditionalFormatting sqref="CV38:FS44 CV29:FS35 FX29:GM35 FX38:GM44">
    <cfRule type="cellIs" dxfId="9" priority="14" operator="between">
      <formula>1</formula>
      <formula>10</formula>
    </cfRule>
  </conditionalFormatting>
  <conditionalFormatting sqref="BZ34:CC35 BZ38:CC44">
    <cfRule type="cellIs" dxfId="8" priority="13" operator="between">
      <formula>1</formula>
      <formula>10</formula>
    </cfRule>
  </conditionalFormatting>
  <conditionalFormatting sqref="FT29:FW35 FT38:FW44">
    <cfRule type="cellIs" dxfId="7" priority="12" operator="between">
      <formula>1</formula>
      <formula>10</formula>
    </cfRule>
  </conditionalFormatting>
  <conditionalFormatting sqref="Z4">
    <cfRule type="cellIs" dxfId="6" priority="11" operator="greaterThan">
      <formula>0</formula>
    </cfRule>
  </conditionalFormatting>
  <conditionalFormatting sqref="Z6">
    <cfRule type="cellIs" dxfId="5" priority="10" operator="greaterThan">
      <formula>0</formula>
    </cfRule>
  </conditionalFormatting>
  <conditionalFormatting sqref="Z8">
    <cfRule type="cellIs" dxfId="4" priority="9" operator="greaterThan">
      <formula>0</formula>
    </cfRule>
  </conditionalFormatting>
  <conditionalFormatting sqref="Z12">
    <cfRule type="cellIs" dxfId="3" priority="8" operator="greaterThan">
      <formula>0</formula>
    </cfRule>
  </conditionalFormatting>
  <conditionalFormatting sqref="Z23">
    <cfRule type="cellIs" dxfId="2" priority="5" operator="greaterThan">
      <formula>0</formula>
    </cfRule>
  </conditionalFormatting>
  <conditionalFormatting sqref="AP66">
    <cfRule type="cellIs" dxfId="1" priority="3" operator="greaterThan">
      <formula>0</formula>
    </cfRule>
  </conditionalFormatting>
  <conditionalFormatting sqref="AP70">
    <cfRule type="cellIs" dxfId="0" priority="2" operator="greaterThan">
      <formula>0</formula>
    </cfRule>
  </conditionalFormatting>
  <dataValidations count="6">
    <dataValidation type="textLength" allowBlank="1" showInputMessage="1" showErrorMessage="1" sqref="J4:O4 J70:AE70">
      <formula1>0</formula1>
      <formula2>30</formula2>
    </dataValidation>
    <dataValidation type="date" allowBlank="1" showInputMessage="1" showErrorMessage="1" sqref="Z4:AE4 AP70:AU70">
      <formula1>43191</formula1>
      <formula2>44286</formula2>
    </dataValidation>
    <dataValidation type="textLength" allowBlank="1" showInputMessage="1" showErrorMessage="1" sqref="J6:O6 Z6:AE6">
      <formula1>0</formula1>
      <formula2>20</formula2>
    </dataValidation>
    <dataValidation type="textLength" allowBlank="1" showInputMessage="1" showErrorMessage="1" sqref="J8:O8">
      <formula1>10</formula1>
      <formula2>12</formula2>
    </dataValidation>
    <dataValidation type="textLength" allowBlank="1" showInputMessage="1" showErrorMessage="1" sqref="Z8:AE8">
      <formula1>6</formula1>
      <formula2>6</formula2>
    </dataValidation>
    <dataValidation type="whole" allowBlank="1" showInputMessage="1" showErrorMessage="1" sqref="B29:CS35 B38:CS44">
      <formula1>1</formula1>
      <formula2>4</formula2>
    </dataValidation>
  </dataValidations>
  <pageMargins left="1" right="1" top="1" bottom="1" header="0.5" footer="0.5"/>
  <pageSetup paperSize="8" scale="57" fitToHeight="0" orientation="landscape" r:id="rId1"/>
  <ignoredErrors>
    <ignoredError sqref="P50:U51 V50:AA51 P54:AA55 AK50:BB51 AK54:BB55 BX50:CO56 J66 AP66 J58 AC58 Z6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Data!$A$2:$A$7</xm:f>
          </x14:formula1>
          <xm:sqref>Z12:AE12</xm:sqref>
        </x14:dataValidation>
        <x14:dataValidation type="list" allowBlank="1" showInputMessage="1" showErrorMessage="1">
          <x14:formula1>
            <xm:f>Data!$B$2:$B$3</xm:f>
          </x14:formula1>
          <xm:sqref>J23:O23 Z23:AE23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E9" sqref="E9:F9"/>
    </sheetView>
  </sheetViews>
  <sheetFormatPr defaultRowHeight="15" x14ac:dyDescent="0.25"/>
  <cols>
    <col min="1" max="1" width="57.85546875" bestFit="1" customWidth="1"/>
    <col min="5" max="5" width="10.7109375" bestFit="1" customWidth="1"/>
  </cols>
  <sheetData>
    <row r="1" spans="1:7" x14ac:dyDescent="0.25">
      <c r="A1" t="s">
        <v>11</v>
      </c>
      <c r="C1" t="s">
        <v>80</v>
      </c>
      <c r="E1" t="s">
        <v>83</v>
      </c>
      <c r="G1" t="s">
        <v>83</v>
      </c>
    </row>
    <row r="2" spans="1:7" x14ac:dyDescent="0.25">
      <c r="A2" t="s">
        <v>12</v>
      </c>
      <c r="C2" t="s">
        <v>81</v>
      </c>
      <c r="E2" t="s">
        <v>84</v>
      </c>
      <c r="G2" t="s">
        <v>84</v>
      </c>
    </row>
    <row r="3" spans="1:7" x14ac:dyDescent="0.25">
      <c r="A3" t="s">
        <v>13</v>
      </c>
      <c r="E3" t="s">
        <v>85</v>
      </c>
      <c r="G3" t="s">
        <v>89</v>
      </c>
    </row>
    <row r="4" spans="1:7" x14ac:dyDescent="0.25">
      <c r="A4" t="s">
        <v>14</v>
      </c>
      <c r="E4" t="s">
        <v>86</v>
      </c>
      <c r="G4" t="s">
        <v>86</v>
      </c>
    </row>
    <row r="5" spans="1:7" x14ac:dyDescent="0.25">
      <c r="A5" t="s">
        <v>15</v>
      </c>
    </row>
    <row r="6" spans="1:7" x14ac:dyDescent="0.25">
      <c r="A6" t="s">
        <v>16</v>
      </c>
    </row>
    <row r="7" spans="1:7" x14ac:dyDescent="0.25">
      <c r="A7" t="s">
        <v>17</v>
      </c>
    </row>
    <row r="8" spans="1:7" x14ac:dyDescent="0.25">
      <c r="A8" t="s">
        <v>18</v>
      </c>
    </row>
    <row r="9" spans="1:7" x14ac:dyDescent="0.25">
      <c r="A9" t="s">
        <v>19</v>
      </c>
    </row>
    <row r="10" spans="1:7" x14ac:dyDescent="0.25">
      <c r="A10" t="s">
        <v>20</v>
      </c>
    </row>
    <row r="11" spans="1:7" x14ac:dyDescent="0.25">
      <c r="A11" t="s">
        <v>21</v>
      </c>
    </row>
    <row r="12" spans="1:7" x14ac:dyDescent="0.25">
      <c r="A12" t="s">
        <v>22</v>
      </c>
    </row>
    <row r="13" spans="1:7" x14ac:dyDescent="0.25">
      <c r="A13" t="s">
        <v>23</v>
      </c>
    </row>
    <row r="14" spans="1:7" x14ac:dyDescent="0.25">
      <c r="A14" t="s">
        <v>24</v>
      </c>
    </row>
    <row r="15" spans="1:7" x14ac:dyDescent="0.25">
      <c r="A15" t="s">
        <v>25</v>
      </c>
    </row>
    <row r="16" spans="1:7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x14ac:dyDescent="0.25">
      <c r="A45" t="s">
        <v>55</v>
      </c>
    </row>
    <row r="46" spans="1:1" x14ac:dyDescent="0.25">
      <c r="A46" t="s">
        <v>56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59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62</v>
      </c>
    </row>
    <row r="53" spans="1:1" x14ac:dyDescent="0.25">
      <c r="A53" t="s">
        <v>63</v>
      </c>
    </row>
    <row r="54" spans="1:1" x14ac:dyDescent="0.25">
      <c r="A54" t="s">
        <v>64</v>
      </c>
    </row>
    <row r="55" spans="1:1" x14ac:dyDescent="0.25">
      <c r="A55" t="s">
        <v>65</v>
      </c>
    </row>
    <row r="56" spans="1:1" x14ac:dyDescent="0.25">
      <c r="A56" t="s">
        <v>66</v>
      </c>
    </row>
    <row r="57" spans="1:1" x14ac:dyDescent="0.25">
      <c r="A57" t="s">
        <v>67</v>
      </c>
    </row>
    <row r="58" spans="1:1" x14ac:dyDescent="0.25">
      <c r="A58" t="s">
        <v>68</v>
      </c>
    </row>
    <row r="59" spans="1:1" x14ac:dyDescent="0.25">
      <c r="A59" t="s">
        <v>69</v>
      </c>
    </row>
    <row r="60" spans="1:1" x14ac:dyDescent="0.25">
      <c r="A60" t="s">
        <v>70</v>
      </c>
    </row>
    <row r="61" spans="1:1" x14ac:dyDescent="0.25">
      <c r="A61" t="s">
        <v>71</v>
      </c>
    </row>
    <row r="62" spans="1:1" x14ac:dyDescent="0.25">
      <c r="A62" t="s">
        <v>72</v>
      </c>
    </row>
    <row r="63" spans="1:1" x14ac:dyDescent="0.25">
      <c r="A63" t="s">
        <v>73</v>
      </c>
    </row>
    <row r="64" spans="1:1" x14ac:dyDescent="0.25">
      <c r="A64" t="s">
        <v>74</v>
      </c>
    </row>
    <row r="65" spans="1:1" x14ac:dyDescent="0.25">
      <c r="A65" t="s">
        <v>75</v>
      </c>
    </row>
    <row r="66" spans="1:1" x14ac:dyDescent="0.25">
      <c r="A66" t="s">
        <v>76</v>
      </c>
    </row>
    <row r="67" spans="1:1" x14ac:dyDescent="0.25">
      <c r="A67" t="s">
        <v>77</v>
      </c>
    </row>
    <row r="68" spans="1:1" x14ac:dyDescent="0.25">
      <c r="A68" t="s">
        <v>78</v>
      </c>
    </row>
    <row r="69" spans="1:1" x14ac:dyDescent="0.25">
      <c r="A6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G16" sqref="G16"/>
    </sheetView>
  </sheetViews>
  <sheetFormatPr defaultRowHeight="15" x14ac:dyDescent="0.25"/>
  <cols>
    <col min="1" max="1" width="13.5703125" customWidth="1"/>
  </cols>
  <sheetData>
    <row r="1" spans="1:2" ht="51.75" x14ac:dyDescent="0.25">
      <c r="A1" s="33" t="s">
        <v>100</v>
      </c>
      <c r="B1" s="33" t="s">
        <v>101</v>
      </c>
    </row>
    <row r="2" spans="1:2" ht="15" customHeight="1" x14ac:dyDescent="0.25">
      <c r="A2" s="34" t="s">
        <v>102</v>
      </c>
      <c r="B2" s="34" t="s">
        <v>80</v>
      </c>
    </row>
    <row r="3" spans="1:2" x14ac:dyDescent="0.25">
      <c r="A3" s="34" t="s">
        <v>103</v>
      </c>
      <c r="B3" s="34" t="s">
        <v>81</v>
      </c>
    </row>
    <row r="4" spans="1:2" x14ac:dyDescent="0.25">
      <c r="A4" s="34" t="s">
        <v>104</v>
      </c>
      <c r="B4" s="34"/>
    </row>
    <row r="5" spans="1:2" x14ac:dyDescent="0.25">
      <c r="A5" s="34" t="s">
        <v>105</v>
      </c>
      <c r="B5" s="34"/>
    </row>
    <row r="6" spans="1:2" x14ac:dyDescent="0.25">
      <c r="A6" s="34" t="s">
        <v>106</v>
      </c>
      <c r="B6" s="34"/>
    </row>
    <row r="7" spans="1:2" x14ac:dyDescent="0.25">
      <c r="A7" s="34" t="s">
        <v>107</v>
      </c>
      <c r="B7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PHB Budget Tool</vt:lpstr>
      <vt:lpstr>Sheet1</vt:lpstr>
      <vt:lpstr>Data</vt:lpstr>
      <vt:lpstr>'PHB Budget Tool'!Print_Area</vt:lpstr>
    </vt:vector>
  </TitlesOfParts>
  <Company>NHS South West Commissioning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Hasnip (South West Commissioning Support)</dc:creator>
  <cp:lastModifiedBy>Brown Sharon (Somerset CCG)</cp:lastModifiedBy>
  <cp:lastPrinted>2018-07-16T09:44:49Z</cp:lastPrinted>
  <dcterms:created xsi:type="dcterms:W3CDTF">2017-01-05T12:36:57Z</dcterms:created>
  <dcterms:modified xsi:type="dcterms:W3CDTF">2018-07-21T19:05:56Z</dcterms:modified>
</cp:coreProperties>
</file>